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meganm03\Downloads\ScotPHO_Aug23\"/>
    </mc:Choice>
  </mc:AlternateContent>
  <xr:revisionPtr revIDLastSave="0" documentId="13_ncr:1_{159A0D18-B16D-41BD-B56A-4411AC81A5FB}" xr6:coauthVersionLast="47" xr6:coauthVersionMax="47" xr10:uidLastSave="{00000000-0000-0000-0000-000000000000}"/>
  <bookViews>
    <workbookView xWindow="-120" yWindow="-120" windowWidth="38640" windowHeight="21240" tabRatio="820" xr2:uid="{00000000-000D-0000-FFFF-FFFF00000000}"/>
  </bookViews>
  <sheets>
    <sheet name="Notes" sheetId="1" r:id="rId1"/>
    <sheet name="Changes to Data" sheetId="6" r:id="rId2"/>
    <sheet name="Tab 1 Patient Estimates" sheetId="2" r:id="rId3"/>
    <sheet name="Tab 2 CHI Capture by Form Type" sheetId="5" r:id="rId4"/>
  </sheets>
  <definedNames>
    <definedName name="_xlnm.Print_Area" localSheetId="2">'Tab 1 Patient Estimates'!$A$1:$M$53</definedName>
    <definedName name="_xlnm.Print_Area" localSheetId="3">'Tab 2 CHI Capture by Form Type'!$A$1:$R$55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5" l="1"/>
</calcChain>
</file>

<file path=xl/sharedStrings.xml><?xml version="1.0" encoding="utf-8"?>
<sst xmlns="http://schemas.openxmlformats.org/spreadsheetml/2006/main" count="246" uniqueCount="67">
  <si>
    <t>Title:</t>
  </si>
  <si>
    <t>Oral Buprenorphine patient analysis for 2013/14 - 2023/23</t>
  </si>
  <si>
    <t>Period:</t>
  </si>
  <si>
    <t>Financial Years 2013/14 to 2022/23</t>
  </si>
  <si>
    <t>Description:</t>
  </si>
  <si>
    <t>The estimated number of patients and CHI catpure rate by NHS Board and prescription form type, 2013/14 - 2022/23</t>
  </si>
  <si>
    <t>Last Updated:</t>
  </si>
  <si>
    <t xml:space="preserve"> June 2023</t>
  </si>
  <si>
    <t>Contact:</t>
  </si>
  <si>
    <t xml:space="preserve">Drugs team </t>
  </si>
  <si>
    <t>phs.drugsteam@phs.scot</t>
  </si>
  <si>
    <t xml:space="preserve">Data source: </t>
  </si>
  <si>
    <t>Prescribing Information System, Public Health Scotland (extracted 08/06/2023)</t>
  </si>
  <si>
    <t>Notes:</t>
  </si>
  <si>
    <t>1. Data are based on approved name 'Buprenorphine 2MG &amp; 8MG and Buprenorphine Naloxone 2MG/0.5MG &amp; 8MG/2MG'.</t>
  </si>
  <si>
    <t>2. 'Valid CHI' is where a prescription has been dispensed and a CHI number was picked up by the scanners.</t>
  </si>
  <si>
    <t xml:space="preserve">3. The CHI capture rate for Buprenorphine 2MG &amp; 8MG and Buprenorphine Naloxone 2MG/0.5MG &amp; 8MG/2MG is as follows: </t>
  </si>
  <si>
    <t>2013/14</t>
  </si>
  <si>
    <t>2014/15</t>
  </si>
  <si>
    <t>2015/16</t>
  </si>
  <si>
    <t>2016/17</t>
  </si>
  <si>
    <t>2017/18</t>
  </si>
  <si>
    <t>2018/19</t>
  </si>
  <si>
    <t>2019/20</t>
  </si>
  <si>
    <t>2020/21</t>
  </si>
  <si>
    <t>2021/22</t>
  </si>
  <si>
    <t>2022/23</t>
  </si>
  <si>
    <t>Buprenorphine 2MG &amp; 8MG and Buprenorphine Naloxone 2MG/0.5MG &amp; 8MG/2MG</t>
  </si>
  <si>
    <t xml:space="preserve">    Therefore there will be some underestimation in the number of patients who have had this drug dispensed in NHSScotland.  </t>
  </si>
  <si>
    <t>4. Data are given for all prescription form types.</t>
  </si>
  <si>
    <t>5. Data excludes prescriptions prescribed in England/Wales/Northern Ireland or where the prescribing NHS Board is unknown.</t>
  </si>
  <si>
    <t>6. Data captured from paid items.</t>
  </si>
  <si>
    <t>7. Data shown is based on prescriptions dispensed by community pharmacists, appliance suppliers and dispensing doctors only.</t>
  </si>
  <si>
    <t>8. Data given refer to prescriptions dispensed in the community, but do not take into account medicines dispensed by hospitals or hospital based clinics.</t>
  </si>
  <si>
    <t>9. NHS Board of prescribing.</t>
  </si>
  <si>
    <r>
      <rPr>
        <b/>
        <sz val="10"/>
        <rFont val="Arial"/>
        <family val="2"/>
      </rPr>
      <t>Paid Items (2016)</t>
    </r>
    <r>
      <rPr>
        <sz val="10"/>
        <rFont val="Arial"/>
        <family val="2"/>
      </rPr>
      <t xml:space="preserve">
This data has shown that this includes prescriptions that were not dispensed (generally because the patient did not require a particular item on a prescription) or that were not collected by the patient. Normally such prescriptions would not result in a cost to NHSScotland. Such items are recorded as an artefact of the payment process but may not represent all instances where a prescription was written but not dispensed or not collected and so the information provides no reliably meaningful information beyond what is available from paid measures of activity and cost. Paid items are now reported on rather than dispensed items, since paid item information best reflects the activity and costs associated with prescribing and the supply of medicines to patients in NHSScotland.</t>
    </r>
  </si>
  <si>
    <r>
      <t>Estimated number of patients</t>
    </r>
    <r>
      <rPr>
        <b/>
        <vertAlign val="superscript"/>
        <sz val="14"/>
        <rFont val="Arial"/>
        <family val="2"/>
      </rPr>
      <t xml:space="preserve"> </t>
    </r>
    <r>
      <rPr>
        <b/>
        <sz val="14"/>
        <rFont val="Arial"/>
        <family val="2"/>
      </rPr>
      <t>(MANAGEMENT INFORMATION)</t>
    </r>
    <r>
      <rPr>
        <b/>
        <vertAlign val="superscript"/>
        <sz val="14"/>
        <rFont val="Arial"/>
        <family val="2"/>
      </rPr>
      <t>1,2</t>
    </r>
  </si>
  <si>
    <r>
      <t>Scotland</t>
    </r>
    <r>
      <rPr>
        <b/>
        <vertAlign val="superscript"/>
        <sz val="10"/>
        <color theme="0"/>
        <rFont val="Arial"/>
        <family val="2"/>
      </rPr>
      <t>3</t>
    </r>
  </si>
  <si>
    <t>Ayrshire &amp; Arran</t>
  </si>
  <si>
    <t>Borders</t>
  </si>
  <si>
    <t>Dumfries &amp; Galloway</t>
  </si>
  <si>
    <t>Fife</t>
  </si>
  <si>
    <t>Forth Valley</t>
  </si>
  <si>
    <t>Grampian</t>
  </si>
  <si>
    <t>Greater Glasgow &amp; Clyde</t>
  </si>
  <si>
    <t>Highland</t>
  </si>
  <si>
    <t>Lanarkshire</t>
  </si>
  <si>
    <t>Lothian</t>
  </si>
  <si>
    <t>Orkney</t>
  </si>
  <si>
    <t>-</t>
  </si>
  <si>
    <t>Shetland</t>
  </si>
  <si>
    <t>Tayside</t>
  </si>
  <si>
    <t>Western Isles</t>
  </si>
  <si>
    <r>
      <t>Percentage of all prescription items with valid CHI captured</t>
    </r>
    <r>
      <rPr>
        <b/>
        <vertAlign val="superscript"/>
        <sz val="14"/>
        <rFont val="Arial"/>
        <family val="2"/>
      </rPr>
      <t>4</t>
    </r>
  </si>
  <si>
    <t>Scotland</t>
  </si>
  <si>
    <t>Source: Prescribing Information System</t>
  </si>
  <si>
    <t>1. The table comprises MANAGEMENT INFORMATION which is estimated aggregated data (which should be used with caution due to data completeness issues) that are made available publicly for equality of access due to user demand.</t>
  </si>
  <si>
    <t>2. Based on where there is valid CHI number.</t>
  </si>
  <si>
    <t xml:space="preserve">3. National figures represent counts of unique patient CHI numbers captured from prescriptions for relevant medications at any time in a financial year. Scotland figures may be smaller than combined NHS board figures as national figures do not account for people moving between NHS boards throughout the year.  .  </t>
  </si>
  <si>
    <t>4. Valid CHI is where a prescription has been dispensed and the CHI number was picked up by the scanners.</t>
  </si>
  <si>
    <t xml:space="preserve">(-) Denotes null value </t>
  </si>
  <si>
    <t>Total number of items - GP Practice Prescription Forms</t>
  </si>
  <si>
    <t>Total number of items - Hospital Based Prescription Forms</t>
  </si>
  <si>
    <r>
      <t>Percentage of form with valid CHI Captured</t>
    </r>
    <r>
      <rPr>
        <b/>
        <vertAlign val="superscript"/>
        <sz val="14"/>
        <rFont val="Arial"/>
        <family val="2"/>
      </rPr>
      <t>2</t>
    </r>
    <r>
      <rPr>
        <b/>
        <sz val="14"/>
        <rFont val="Arial"/>
        <family val="2"/>
      </rPr>
      <t xml:space="preserve"> - GP Practice Prescription Forms</t>
    </r>
  </si>
  <si>
    <r>
      <t>Percentage of form with valid CHI Captured</t>
    </r>
    <r>
      <rPr>
        <b/>
        <vertAlign val="superscript"/>
        <sz val="14"/>
        <rFont val="Arial"/>
        <family val="2"/>
      </rPr>
      <t>2</t>
    </r>
    <r>
      <rPr>
        <b/>
        <sz val="14"/>
        <rFont val="Arial"/>
        <family val="2"/>
      </rPr>
      <t xml:space="preserve"> - Hospital Based Prescription Forms</t>
    </r>
  </si>
  <si>
    <t>1. Based on where there is valid CHI number.</t>
  </si>
  <si>
    <t>2. Valid CHI is where a prescription has been dispensed and the CHI number was picked up by the scanners.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</si>
</sst>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5" formatCode="#,##0_ ;\-#,##0\ "/>
    <numFmt numFmtId="166" formatCode="_-* #,##0_-;\-* #,##0_-;_-* &quot;-&quot;??_-;_-@_-"/>
  </numFmts>
  <fonts count="21" x14ac:knownFonts="1">
    <font>
      <sz val="11"/>
      <color theme="1"/>
      <name val="Calibri"/>
      <family val="2"/>
      <scheme val="minor"/>
    </font>
    <font>
      <sz val="11"/>
      <color theme="1"/>
      <name val="Calibri"/>
      <family val="2"/>
      <scheme val="minor"/>
    </font>
    <font>
      <sz val="10"/>
      <name val="Arial"/>
      <family val="2"/>
    </font>
    <font>
      <b/>
      <sz val="10"/>
      <name val="Arial"/>
      <family val="2"/>
    </font>
    <font>
      <b/>
      <sz val="11"/>
      <color indexed="13"/>
      <name val="Calibri"/>
      <family val="2"/>
    </font>
    <font>
      <b/>
      <sz val="11"/>
      <color rgb="FF000000"/>
      <name val="Calibri"/>
      <family val="2"/>
      <scheme val="minor"/>
    </font>
    <font>
      <i/>
      <sz val="10"/>
      <color rgb="FF000000"/>
      <name val="Arial"/>
      <family val="2"/>
    </font>
    <font>
      <i/>
      <sz val="10"/>
      <name val="Arial"/>
      <family val="2"/>
    </font>
    <font>
      <b/>
      <sz val="14"/>
      <name val="Arial"/>
      <family val="2"/>
    </font>
    <font>
      <sz val="10"/>
      <color indexed="9"/>
      <name val="Arial"/>
      <family val="2"/>
    </font>
    <font>
      <sz val="10"/>
      <color rgb="FFFF0000"/>
      <name val="Arial"/>
      <family val="2"/>
    </font>
    <font>
      <b/>
      <sz val="10"/>
      <color theme="0"/>
      <name val="Arial"/>
      <family val="2"/>
    </font>
    <font>
      <sz val="10"/>
      <color theme="1"/>
      <name val="Arial"/>
      <family val="2"/>
    </font>
    <font>
      <b/>
      <vertAlign val="superscript"/>
      <sz val="14"/>
      <name val="Arial"/>
      <family val="2"/>
    </font>
    <font>
      <sz val="10"/>
      <color theme="1"/>
      <name val="Calibri"/>
      <family val="2"/>
      <scheme val="minor"/>
    </font>
    <font>
      <sz val="11"/>
      <color rgb="FF000000"/>
      <name val="Calibri"/>
      <family val="2"/>
      <scheme val="minor"/>
    </font>
    <font>
      <sz val="10"/>
      <color rgb="FF000000"/>
      <name val="Arial"/>
      <family val="2"/>
    </font>
    <font>
      <b/>
      <sz val="11"/>
      <name val="Calibri"/>
      <family val="2"/>
      <scheme val="minor"/>
    </font>
    <font>
      <sz val="8"/>
      <name val="Calibri"/>
      <family val="2"/>
      <scheme val="minor"/>
    </font>
    <font>
      <u/>
      <sz val="11"/>
      <color theme="10"/>
      <name val="Calibri"/>
      <family val="2"/>
      <scheme val="minor"/>
    </font>
    <font>
      <b/>
      <vertAlign val="superscrip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00B0F0"/>
        <bgColor rgb="FFFFFFFF"/>
      </patternFill>
    </fill>
  </fills>
  <borders count="34">
    <border>
      <left/>
      <right/>
      <top/>
      <bottom/>
      <diagonal/>
    </border>
    <border>
      <left/>
      <right/>
      <top/>
      <bottom style="thin">
        <color indexed="22"/>
      </bottom>
      <diagonal/>
    </border>
    <border>
      <left/>
      <right style="thin">
        <color indexed="64"/>
      </right>
      <top/>
      <bottom/>
      <diagonal/>
    </border>
    <border>
      <left/>
      <right style="thin">
        <color indexed="64"/>
      </right>
      <top/>
      <bottom style="thin">
        <color indexed="64"/>
      </bottom>
      <diagonal/>
    </border>
    <border>
      <left style="thin">
        <color theme="0" tint="-0.24994659260841701"/>
      </left>
      <right style="thin">
        <color theme="0" tint="-0.24994659260841701"/>
      </right>
      <top/>
      <bottom style="thin">
        <color indexed="64"/>
      </bottom>
      <diagonal/>
    </border>
    <border>
      <left/>
      <right/>
      <top/>
      <bottom style="thin">
        <color indexed="64"/>
      </bottom>
      <diagonal/>
    </border>
    <border>
      <left style="thin">
        <color theme="0" tint="-0.24994659260841701"/>
      </left>
      <right style="thin">
        <color theme="0" tint="-0.24994659260841701"/>
      </right>
      <top/>
      <bottom/>
      <diagonal/>
    </border>
    <border>
      <left/>
      <right/>
      <top/>
      <bottom style="thin">
        <color theme="0" tint="-0.34998626667073579"/>
      </bottom>
      <diagonal/>
    </border>
    <border>
      <left style="thin">
        <color theme="0" tint="-0.249977111117893"/>
      </left>
      <right/>
      <top/>
      <bottom/>
      <diagonal/>
    </border>
    <border>
      <left style="thin">
        <color theme="0" tint="-0.24994659260841701"/>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4659260841701"/>
      </left>
      <right style="thin">
        <color theme="0" tint="-0.24994659260841701"/>
      </right>
      <top style="thin">
        <color indexed="64"/>
      </top>
      <bottom/>
      <diagonal/>
    </border>
    <border>
      <left/>
      <right style="thin">
        <color theme="0" tint="-0.34998626667073579"/>
      </right>
      <top style="thin">
        <color indexed="64"/>
      </top>
      <bottom/>
      <diagonal/>
    </border>
    <border>
      <left/>
      <right style="thin">
        <color theme="0" tint="-0.249977111117893"/>
      </right>
      <top style="thin">
        <color indexed="64"/>
      </top>
      <bottom/>
      <diagonal/>
    </border>
    <border>
      <left/>
      <right style="thin">
        <color theme="0" tint="-0.249977111117893"/>
      </right>
      <top/>
      <bottom/>
      <diagonal/>
    </border>
    <border>
      <left style="thin">
        <color theme="0" tint="-0.249977111117893"/>
      </left>
      <right style="thin">
        <color theme="0" tint="-0.34998626667073579"/>
      </right>
      <top/>
      <bottom/>
      <diagonal/>
    </border>
    <border>
      <left/>
      <right style="thin">
        <color theme="0" tint="-0.34998626667073579"/>
      </right>
      <top/>
      <bottom/>
      <diagonal/>
    </border>
    <border>
      <left/>
      <right style="thin">
        <color theme="0" tint="-0.24994659260841701"/>
      </right>
      <top/>
      <bottom style="thin">
        <color indexed="64"/>
      </bottom>
      <diagonal/>
    </border>
    <border>
      <left/>
      <right style="thin">
        <color theme="0" tint="-0.24994659260841701"/>
      </right>
      <top/>
      <bottom/>
      <diagonal/>
    </border>
    <border>
      <left style="thin">
        <color theme="0" tint="-0.14996795556505021"/>
      </left>
      <right style="thin">
        <color theme="0" tint="-0.14993743705557422"/>
      </right>
      <top/>
      <bottom/>
      <diagonal/>
    </border>
    <border>
      <left style="thin">
        <color theme="0" tint="-0.14993743705557422"/>
      </left>
      <right style="thin">
        <color theme="0" tint="-0.14990691854609822"/>
      </right>
      <top/>
      <bottom/>
      <diagonal/>
    </border>
    <border>
      <left style="thin">
        <color theme="0" tint="-0.14990691854609822"/>
      </left>
      <right style="thin">
        <color theme="0" tint="-0.1498764000366222"/>
      </right>
      <top/>
      <bottom/>
      <diagonal/>
    </border>
    <border>
      <left style="thin">
        <color theme="0" tint="-0.1498764000366222"/>
      </left>
      <right style="thin">
        <color theme="0" tint="-0.1498458815271462"/>
      </right>
      <top/>
      <bottom/>
      <diagonal/>
    </border>
    <border>
      <left style="thin">
        <color theme="0" tint="-0.1498458815271462"/>
      </left>
      <right style="thin">
        <color theme="0" tint="-0.14981536301767021"/>
      </right>
      <top/>
      <bottom/>
      <diagonal/>
    </border>
    <border>
      <left style="thin">
        <color theme="0" tint="-0.14981536301767021"/>
      </left>
      <right style="thin">
        <color theme="0" tint="-0.14978484450819421"/>
      </right>
      <top/>
      <bottom/>
      <diagonal/>
    </border>
    <border>
      <left style="thin">
        <color theme="0" tint="-0.14978484450819421"/>
      </left>
      <right style="thin">
        <color theme="0" tint="-0.14975432599871821"/>
      </right>
      <top/>
      <bottom/>
      <diagonal/>
    </border>
    <border>
      <left style="thin">
        <color theme="0" tint="-0.14975432599871821"/>
      </left>
      <right style="thin">
        <color theme="0" tint="-0.14972380748924222"/>
      </right>
      <top/>
      <bottom/>
      <diagonal/>
    </border>
    <border>
      <left style="thin">
        <color theme="0" tint="-0.14972380748924222"/>
      </left>
      <right style="thin">
        <color theme="0" tint="-0.14969328897976622"/>
      </right>
      <top/>
      <bottom/>
      <diagonal/>
    </border>
    <border>
      <left style="thin">
        <color theme="0"/>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indexed="64"/>
      </top>
      <bottom/>
      <diagonal/>
    </border>
    <border>
      <left style="thin">
        <color theme="0" tint="-0.24994659260841701"/>
      </left>
      <right style="thin">
        <color theme="0" tint="-0.249977111117893"/>
      </right>
      <top/>
      <bottom/>
      <diagonal/>
    </border>
    <border>
      <left style="thin">
        <color theme="0"/>
      </left>
      <right style="thin">
        <color theme="0" tint="-0.249977111117893"/>
      </right>
      <top style="thin">
        <color theme="0" tint="-0.249977111117893"/>
      </top>
      <bottom style="thin">
        <color theme="0" tint="-0.249977111117893"/>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6" fillId="0" borderId="0"/>
    <xf numFmtId="0" fontId="19" fillId="0" borderId="0" applyNumberFormat="0" applyFill="0" applyBorder="0" applyAlignment="0" applyProtection="0"/>
  </cellStyleXfs>
  <cellXfs count="118">
    <xf numFmtId="0" fontId="0" fillId="0" borderId="0" xfId="0"/>
    <xf numFmtId="0" fontId="2" fillId="3"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0" fillId="3" borderId="1" xfId="0" applyFill="1" applyBorder="1" applyProtection="1">
      <protection hidden="1"/>
    </xf>
    <xf numFmtId="0" fontId="0" fillId="3" borderId="0" xfId="0" applyFill="1" applyProtection="1">
      <protection hidden="1"/>
    </xf>
    <xf numFmtId="0" fontId="2" fillId="3" borderId="0" xfId="0" applyFont="1" applyFill="1"/>
    <xf numFmtId="0" fontId="0" fillId="3" borderId="0" xfId="0" applyFill="1" applyAlignment="1">
      <alignment vertical="center"/>
    </xf>
    <xf numFmtId="0" fontId="3" fillId="3" borderId="0" xfId="0" applyFont="1" applyFill="1"/>
    <xf numFmtId="0" fontId="3" fillId="3" borderId="0" xfId="0" applyFont="1" applyFill="1" applyAlignment="1">
      <alignment vertical="center"/>
    </xf>
    <xf numFmtId="0" fontId="2" fillId="3" borderId="0" xfId="0" applyFont="1" applyFill="1" applyAlignment="1">
      <alignment vertical="center"/>
    </xf>
    <xf numFmtId="41" fontId="2" fillId="3" borderId="0" xfId="0" applyNumberFormat="1" applyFont="1" applyFill="1" applyAlignment="1">
      <alignment vertical="center"/>
    </xf>
    <xf numFmtId="0" fontId="2" fillId="3" borderId="0" xfId="0" applyFont="1" applyFill="1" applyAlignment="1">
      <alignment horizontal="left" vertical="center" wrapText="1"/>
    </xf>
    <xf numFmtId="0" fontId="0" fillId="3" borderId="0" xfId="0" applyFill="1"/>
    <xf numFmtId="1" fontId="2" fillId="3" borderId="0" xfId="3" applyNumberFormat="1" applyFill="1"/>
    <xf numFmtId="0" fontId="2" fillId="3" borderId="0" xfId="3" applyFill="1"/>
    <xf numFmtId="0" fontId="10" fillId="3" borderId="0" xfId="3" applyFont="1" applyFill="1"/>
    <xf numFmtId="0" fontId="9" fillId="3" borderId="3" xfId="3" applyFont="1" applyFill="1" applyBorder="1"/>
    <xf numFmtId="0" fontId="3" fillId="3" borderId="4" xfId="3" applyFont="1" applyFill="1" applyBorder="1" applyAlignment="1">
      <alignment horizontal="right"/>
    </xf>
    <xf numFmtId="0" fontId="3" fillId="3" borderId="5" xfId="3" applyFont="1" applyFill="1" applyBorder="1" applyAlignment="1">
      <alignment horizontal="right"/>
    </xf>
    <xf numFmtId="0" fontId="9" fillId="3" borderId="2" xfId="3" applyFont="1" applyFill="1" applyBorder="1"/>
    <xf numFmtId="0" fontId="3" fillId="3" borderId="6" xfId="3" applyFont="1" applyFill="1" applyBorder="1" applyAlignment="1">
      <alignment horizontal="right"/>
    </xf>
    <xf numFmtId="0" fontId="12" fillId="3" borderId="2" xfId="0" applyFont="1" applyFill="1" applyBorder="1"/>
    <xf numFmtId="165" fontId="2" fillId="3" borderId="6" xfId="3" applyNumberFormat="1" applyFill="1" applyBorder="1"/>
    <xf numFmtId="0" fontId="11" fillId="4" borderId="2" xfId="0" applyFont="1" applyFill="1" applyBorder="1"/>
    <xf numFmtId="164" fontId="2" fillId="3" borderId="6" xfId="2" applyNumberFormat="1" applyFont="1" applyFill="1" applyBorder="1"/>
    <xf numFmtId="164" fontId="11" fillId="4" borderId="6" xfId="2" applyNumberFormat="1" applyFont="1" applyFill="1" applyBorder="1"/>
    <xf numFmtId="166" fontId="11" fillId="4" borderId="6" xfId="1" applyNumberFormat="1" applyFont="1" applyFill="1" applyBorder="1"/>
    <xf numFmtId="0" fontId="7" fillId="3" borderId="0" xfId="3" applyFont="1" applyFill="1" applyAlignment="1">
      <alignment horizontal="right"/>
    </xf>
    <xf numFmtId="1" fontId="8" fillId="3" borderId="0" xfId="3" applyNumberFormat="1" applyFont="1" applyFill="1"/>
    <xf numFmtId="0" fontId="2" fillId="3" borderId="0" xfId="0" applyFont="1" applyFill="1" applyAlignment="1">
      <alignment horizontal="center"/>
    </xf>
    <xf numFmtId="0" fontId="2" fillId="3" borderId="0" xfId="0" applyFont="1" applyFill="1" applyAlignment="1">
      <alignment horizontal="right"/>
    </xf>
    <xf numFmtId="41" fontId="2" fillId="3" borderId="0" xfId="0" applyNumberFormat="1" applyFont="1" applyFill="1"/>
    <xf numFmtId="166" fontId="2" fillId="3" borderId="6" xfId="1" applyNumberFormat="1" applyFont="1" applyFill="1" applyBorder="1"/>
    <xf numFmtId="166" fontId="2" fillId="3" borderId="6" xfId="1" applyNumberFormat="1" applyFont="1" applyFill="1" applyBorder="1" applyAlignment="1">
      <alignment horizontal="right"/>
    </xf>
    <xf numFmtId="0" fontId="2" fillId="2" borderId="0" xfId="0" applyFont="1" applyFill="1" applyAlignment="1">
      <alignment horizontal="right"/>
    </xf>
    <xf numFmtId="0" fontId="14" fillId="3" borderId="0" xfId="0" applyFont="1" applyFill="1"/>
    <xf numFmtId="0" fontId="12" fillId="3" borderId="0" xfId="0" applyFont="1" applyFill="1"/>
    <xf numFmtId="0" fontId="2" fillId="2" borderId="0" xfId="0" applyFont="1" applyFill="1" applyAlignment="1">
      <alignment wrapText="1"/>
    </xf>
    <xf numFmtId="0" fontId="10" fillId="2" borderId="0" xfId="0" applyFont="1" applyFill="1"/>
    <xf numFmtId="0" fontId="10" fillId="2" borderId="0" xfId="0" applyFont="1" applyFill="1" applyProtection="1">
      <protection hidden="1"/>
    </xf>
    <xf numFmtId="0" fontId="0" fillId="3" borderId="7" xfId="0" applyFill="1" applyBorder="1" applyProtection="1">
      <protection hidden="1"/>
    </xf>
    <xf numFmtId="0" fontId="12" fillId="3" borderId="7" xfId="0" applyFont="1" applyFill="1" applyBorder="1" applyAlignment="1" applyProtection="1">
      <alignment vertical="center"/>
      <protection hidden="1"/>
    </xf>
    <xf numFmtId="0" fontId="2" fillId="2" borderId="0" xfId="0" applyFont="1" applyFill="1" applyAlignment="1">
      <alignment vertical="top"/>
    </xf>
    <xf numFmtId="0" fontId="3" fillId="3"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2" fillId="2" borderId="0" xfId="0" applyFont="1" applyFill="1" applyAlignment="1">
      <alignment vertical="center"/>
    </xf>
    <xf numFmtId="1" fontId="8" fillId="3" borderId="0" xfId="3" applyNumberFormat="1" applyFont="1" applyFill="1" applyAlignment="1">
      <alignment wrapText="1"/>
    </xf>
    <xf numFmtId="1" fontId="8" fillId="3" borderId="0" xfId="3" applyNumberFormat="1" applyFont="1" applyFill="1" applyAlignment="1">
      <alignment horizontal="left" wrapText="1"/>
    </xf>
    <xf numFmtId="0" fontId="3" fillId="3" borderId="0" xfId="3" applyFont="1" applyFill="1" applyAlignment="1">
      <alignment horizontal="right"/>
    </xf>
    <xf numFmtId="0" fontId="0" fillId="3" borderId="8" xfId="0" applyFill="1" applyBorder="1"/>
    <xf numFmtId="166" fontId="11" fillId="4" borderId="9" xfId="1" applyNumberFormat="1" applyFont="1" applyFill="1" applyBorder="1"/>
    <xf numFmtId="0" fontId="5" fillId="3" borderId="11" xfId="0" applyFont="1" applyFill="1" applyBorder="1" applyAlignment="1">
      <alignment horizontal="right"/>
    </xf>
    <xf numFmtId="164" fontId="6" fillId="3" borderId="11" xfId="0" applyNumberFormat="1" applyFont="1" applyFill="1" applyBorder="1"/>
    <xf numFmtId="0" fontId="4" fillId="3" borderId="0" xfId="0" applyFont="1" applyFill="1"/>
    <xf numFmtId="0" fontId="5" fillId="3" borderId="10" xfId="0" applyFont="1" applyFill="1" applyBorder="1"/>
    <xf numFmtId="0" fontId="12" fillId="3" borderId="8" xfId="0" applyFont="1" applyFill="1" applyBorder="1"/>
    <xf numFmtId="164" fontId="11" fillId="4" borderId="0" xfId="2" applyNumberFormat="1" applyFont="1" applyFill="1"/>
    <xf numFmtId="164" fontId="12" fillId="3" borderId="0" xfId="2" applyNumberFormat="1" applyFont="1" applyFill="1"/>
    <xf numFmtId="0" fontId="0" fillId="3" borderId="12" xfId="0" applyFill="1" applyBorder="1"/>
    <xf numFmtId="164" fontId="12" fillId="3" borderId="6" xfId="2" applyNumberFormat="1" applyFont="1" applyFill="1" applyBorder="1"/>
    <xf numFmtId="164" fontId="0" fillId="3" borderId="0" xfId="2" applyNumberFormat="1" applyFont="1" applyFill="1"/>
    <xf numFmtId="164" fontId="12" fillId="3" borderId="12" xfId="2" applyNumberFormat="1" applyFont="1" applyFill="1" applyBorder="1"/>
    <xf numFmtId="0" fontId="3" fillId="3" borderId="12" xfId="3" applyFont="1" applyFill="1" applyBorder="1" applyAlignment="1">
      <alignment horizontal="right"/>
    </xf>
    <xf numFmtId="0" fontId="12" fillId="3" borderId="14" xfId="0" applyFont="1" applyFill="1" applyBorder="1"/>
    <xf numFmtId="166" fontId="11" fillId="5" borderId="15" xfId="1" applyNumberFormat="1" applyFont="1" applyFill="1" applyBorder="1" applyAlignment="1">
      <alignment horizontal="right"/>
    </xf>
    <xf numFmtId="0" fontId="12" fillId="3" borderId="15" xfId="0" applyFont="1" applyFill="1" applyBorder="1"/>
    <xf numFmtId="166" fontId="12" fillId="3" borderId="15" xfId="1" applyNumberFormat="1" applyFont="1" applyFill="1" applyBorder="1"/>
    <xf numFmtId="0" fontId="12" fillId="3" borderId="13" xfId="0" applyFont="1" applyFill="1" applyBorder="1"/>
    <xf numFmtId="166" fontId="11" fillId="5" borderId="16" xfId="1" applyNumberFormat="1" applyFont="1" applyFill="1" applyBorder="1" applyAlignment="1">
      <alignment horizontal="right"/>
    </xf>
    <xf numFmtId="0" fontId="12" fillId="3" borderId="17" xfId="0" applyFont="1" applyFill="1" applyBorder="1"/>
    <xf numFmtId="166" fontId="12" fillId="3" borderId="17" xfId="1" applyNumberFormat="1" applyFont="1" applyFill="1" applyBorder="1"/>
    <xf numFmtId="0" fontId="3" fillId="3" borderId="18" xfId="3" applyFont="1" applyFill="1" applyBorder="1" applyAlignment="1">
      <alignment horizontal="right"/>
    </xf>
    <xf numFmtId="0" fontId="12" fillId="3" borderId="6" xfId="0" applyFont="1" applyFill="1" applyBorder="1"/>
    <xf numFmtId="166" fontId="12" fillId="3" borderId="6" xfId="1" applyNumberFormat="1" applyFont="1" applyFill="1" applyBorder="1"/>
    <xf numFmtId="0" fontId="0" fillId="3" borderId="6" xfId="0" applyFill="1" applyBorder="1"/>
    <xf numFmtId="164" fontId="7" fillId="0" borderId="11" xfId="0" applyNumberFormat="1" applyFont="1" applyBorder="1"/>
    <xf numFmtId="164" fontId="2" fillId="3" borderId="6" xfId="2" applyNumberFormat="1" applyFont="1" applyFill="1" applyBorder="1" applyAlignment="1">
      <alignment horizontal="right"/>
    </xf>
    <xf numFmtId="164" fontId="12" fillId="3" borderId="6" xfId="2" applyNumberFormat="1" applyFont="1" applyFill="1" applyBorder="1" applyAlignment="1">
      <alignment horizontal="right"/>
    </xf>
    <xf numFmtId="166" fontId="12" fillId="3" borderId="17" xfId="1" applyNumberFormat="1" applyFont="1" applyFill="1" applyBorder="1" applyAlignment="1">
      <alignment horizontal="right"/>
    </xf>
    <xf numFmtId="166" fontId="12" fillId="3" borderId="6" xfId="1" applyNumberFormat="1" applyFont="1" applyFill="1" applyBorder="1" applyAlignment="1">
      <alignment horizontal="right"/>
    </xf>
    <xf numFmtId="0" fontId="15" fillId="3" borderId="10" xfId="0" applyFont="1" applyFill="1" applyBorder="1" applyAlignment="1">
      <alignment wrapText="1"/>
    </xf>
    <xf numFmtId="164" fontId="12" fillId="3" borderId="0" xfId="2" applyNumberFormat="1" applyFont="1" applyFill="1" applyAlignment="1">
      <alignment horizontal="right"/>
    </xf>
    <xf numFmtId="164" fontId="2" fillId="3" borderId="19" xfId="2" applyNumberFormat="1" applyFont="1" applyFill="1" applyBorder="1" applyAlignment="1">
      <alignment horizontal="right"/>
    </xf>
    <xf numFmtId="164" fontId="12" fillId="3" borderId="19" xfId="2" applyNumberFormat="1" applyFont="1" applyFill="1" applyBorder="1" applyAlignment="1">
      <alignment horizontal="right"/>
    </xf>
    <xf numFmtId="166" fontId="12" fillId="3" borderId="15" xfId="1" applyNumberFormat="1" applyFont="1" applyFill="1" applyBorder="1" applyAlignment="1">
      <alignment horizontal="right"/>
    </xf>
    <xf numFmtId="0" fontId="0" fillId="3" borderId="2" xfId="0" applyFill="1" applyBorder="1"/>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24" xfId="0" applyFill="1" applyBorder="1"/>
    <xf numFmtId="0" fontId="0" fillId="3" borderId="25" xfId="0" applyFill="1" applyBorder="1"/>
    <xf numFmtId="0" fontId="0" fillId="3" borderId="26" xfId="0" applyFill="1" applyBorder="1"/>
    <xf numFmtId="0" fontId="12" fillId="3" borderId="27" xfId="0" applyFont="1" applyFill="1" applyBorder="1"/>
    <xf numFmtId="0" fontId="0" fillId="3" borderId="28" xfId="0" applyFill="1" applyBorder="1"/>
    <xf numFmtId="164" fontId="2" fillId="3" borderId="0" xfId="2" applyNumberFormat="1" applyFont="1" applyFill="1" applyAlignment="1">
      <alignment horizontal="right"/>
    </xf>
    <xf numFmtId="0" fontId="17" fillId="0" borderId="11" xfId="0" applyFont="1" applyBorder="1" applyAlignment="1">
      <alignment horizontal="right"/>
    </xf>
    <xf numFmtId="164" fontId="7" fillId="0" borderId="29" xfId="0" applyNumberFormat="1" applyFont="1" applyBorder="1"/>
    <xf numFmtId="0" fontId="17" fillId="0" borderId="29" xfId="0" applyFont="1" applyBorder="1" applyAlignment="1">
      <alignment horizontal="right"/>
    </xf>
    <xf numFmtId="0" fontId="2" fillId="3" borderId="8" xfId="0" applyFont="1" applyFill="1" applyBorder="1"/>
    <xf numFmtId="17" fontId="2" fillId="2" borderId="0" xfId="0" applyNumberFormat="1" applyFont="1" applyFill="1" applyAlignment="1">
      <alignment vertical="center"/>
    </xf>
    <xf numFmtId="164" fontId="12" fillId="3" borderId="30" xfId="2" applyNumberFormat="1" applyFont="1" applyFill="1" applyBorder="1"/>
    <xf numFmtId="164" fontId="12" fillId="3" borderId="30" xfId="2" applyNumberFormat="1" applyFont="1" applyFill="1" applyBorder="1" applyAlignment="1">
      <alignment horizontal="right"/>
    </xf>
    <xf numFmtId="0" fontId="0" fillId="3" borderId="31" xfId="0" applyFill="1" applyBorder="1"/>
    <xf numFmtId="164" fontId="11" fillId="4" borderId="30" xfId="2" applyNumberFormat="1" applyFont="1" applyFill="1" applyBorder="1"/>
    <xf numFmtId="164" fontId="12" fillId="3" borderId="32" xfId="2" applyNumberFormat="1" applyFont="1" applyFill="1" applyBorder="1"/>
    <xf numFmtId="164" fontId="7" fillId="0" borderId="33" xfId="0" applyNumberFormat="1" applyFont="1" applyBorder="1"/>
    <xf numFmtId="0" fontId="17" fillId="0" borderId="33" xfId="0" applyFont="1" applyBorder="1" applyAlignment="1">
      <alignment horizontal="right"/>
    </xf>
    <xf numFmtId="0" fontId="3" fillId="2" borderId="0" xfId="0" applyFont="1" applyFill="1" applyAlignment="1" applyProtection="1">
      <alignment vertical="top"/>
      <protection hidden="1"/>
    </xf>
    <xf numFmtId="0" fontId="19" fillId="2" borderId="0" xfId="5" applyFill="1" applyAlignment="1" applyProtection="1">
      <alignment vertical="top"/>
    </xf>
    <xf numFmtId="0" fontId="0" fillId="3" borderId="0" xfId="0" applyFill="1" applyAlignment="1">
      <alignment wrapText="1"/>
    </xf>
    <xf numFmtId="0" fontId="2" fillId="3" borderId="0" xfId="0" applyFont="1" applyFill="1" applyAlignment="1">
      <alignment horizontal="left" vertical="center" wrapText="1"/>
    </xf>
    <xf numFmtId="0" fontId="2" fillId="0" borderId="0" xfId="0" applyFont="1" applyAlignment="1">
      <alignment horizontal="left" vertical="top" wrapText="1"/>
    </xf>
    <xf numFmtId="0" fontId="10" fillId="3" borderId="0" xfId="0" applyFont="1" applyFill="1" applyAlignment="1">
      <alignment horizontal="left" vertical="center" wrapText="1"/>
    </xf>
    <xf numFmtId="0" fontId="2" fillId="3" borderId="0" xfId="0" applyFont="1" applyFill="1" applyAlignment="1">
      <alignment horizontal="left" vertical="top" wrapText="1"/>
    </xf>
    <xf numFmtId="1" fontId="8" fillId="3" borderId="0" xfId="3" applyNumberFormat="1" applyFont="1" applyFill="1" applyAlignment="1">
      <alignment wrapText="1"/>
    </xf>
    <xf numFmtId="1" fontId="8" fillId="3" borderId="0" xfId="3" applyNumberFormat="1" applyFont="1" applyFill="1" applyAlignment="1">
      <alignment horizontal="left" wrapText="1"/>
    </xf>
  </cellXfs>
  <cellStyles count="6">
    <cellStyle name="Comma" xfId="1" builtinId="3"/>
    <cellStyle name="Hyperlink" xfId="5" builtinId="8"/>
    <cellStyle name="Normal" xfId="0" builtinId="0"/>
    <cellStyle name="Normal 2" xfId="3" xr:uid="{00000000-0005-0000-0000-000002000000}"/>
    <cellStyle name="Normal 3" xfId="4" xr:uid="{A2BF9165-AEDF-4320-A881-901FE47D81DE}"/>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59763</xdr:colOff>
      <xdr:row>0</xdr:row>
      <xdr:rowOff>0</xdr:rowOff>
    </xdr:from>
    <xdr:to>
      <xdr:col>3</xdr:col>
      <xdr:colOff>799352</xdr:colOff>
      <xdr:row>2</xdr:row>
      <xdr:rowOff>123825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351" y="0"/>
          <a:ext cx="2413001"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56777</xdr:colOff>
      <xdr:row>0</xdr:row>
      <xdr:rowOff>0</xdr:rowOff>
    </xdr:from>
    <xdr:to>
      <xdr:col>3</xdr:col>
      <xdr:colOff>664883</xdr:colOff>
      <xdr:row>3</xdr:row>
      <xdr:rowOff>31750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77" y="0"/>
          <a:ext cx="2595282" cy="1085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7472</xdr:colOff>
      <xdr:row>0</xdr:row>
      <xdr:rowOff>67236</xdr:rowOff>
    </xdr:from>
    <xdr:to>
      <xdr:col>2</xdr:col>
      <xdr:colOff>370355</xdr:colOff>
      <xdr:row>3</xdr:row>
      <xdr:rowOff>426011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60" y="67236"/>
          <a:ext cx="2390588" cy="840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445061</xdr:colOff>
      <xdr:row>3</xdr:row>
      <xdr:rowOff>522007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589" y="156882"/>
          <a:ext cx="2233706" cy="840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hs.drugsteam@phs.sc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7"/>
  <sheetViews>
    <sheetView tabSelected="1" zoomScaleNormal="100" workbookViewId="0"/>
  </sheetViews>
  <sheetFormatPr defaultColWidth="9.28515625" defaultRowHeight="15" x14ac:dyDescent="0.25"/>
  <cols>
    <col min="1" max="1" width="1.42578125" style="13" customWidth="1"/>
    <col min="2" max="2" width="14.7109375" style="13" customWidth="1"/>
    <col min="3" max="3" width="9.28515625" style="13"/>
    <col min="4" max="4" width="37.42578125" style="13" customWidth="1"/>
    <col min="5" max="16384" width="9.28515625" style="13"/>
  </cols>
  <sheetData>
    <row r="1" spans="2:12" s="6" customFormat="1" ht="16.149999999999999" customHeight="1" x14ac:dyDescent="0.2"/>
    <row r="2" spans="2:12" s="6" customFormat="1" ht="50.25" customHeight="1" x14ac:dyDescent="0.2"/>
    <row r="3" spans="2:12" s="6" customFormat="1" ht="22.9" customHeight="1" x14ac:dyDescent="0.2"/>
    <row r="4" spans="2:12" s="1" customFormat="1" ht="18" customHeight="1" x14ac:dyDescent="0.25">
      <c r="B4" s="3" t="s">
        <v>0</v>
      </c>
      <c r="C4" s="1" t="s">
        <v>1</v>
      </c>
    </row>
    <row r="5" spans="2:12" s="1" customFormat="1" ht="18" customHeight="1" x14ac:dyDescent="0.25">
      <c r="B5" s="44" t="s">
        <v>2</v>
      </c>
      <c r="C5" s="10" t="s">
        <v>3</v>
      </c>
      <c r="D5" s="10"/>
    </row>
    <row r="6" spans="2:12" s="6" customFormat="1" ht="18" customHeight="1" x14ac:dyDescent="0.2">
      <c r="B6" s="3" t="s">
        <v>4</v>
      </c>
      <c r="C6" s="112" t="s">
        <v>5</v>
      </c>
      <c r="D6" s="112"/>
      <c r="E6" s="112"/>
      <c r="F6" s="112"/>
      <c r="G6" s="112"/>
      <c r="H6" s="112"/>
      <c r="I6" s="112"/>
      <c r="J6" s="112"/>
      <c r="K6" s="112"/>
      <c r="L6" s="112"/>
    </row>
    <row r="7" spans="2:12" s="43" customFormat="1" ht="18" customHeight="1" x14ac:dyDescent="0.25">
      <c r="B7" s="45" t="s">
        <v>6</v>
      </c>
      <c r="C7" s="101" t="s">
        <v>7</v>
      </c>
      <c r="D7" s="46"/>
      <c r="E7" s="46"/>
      <c r="F7" s="46"/>
      <c r="G7" s="46"/>
      <c r="H7" s="46"/>
      <c r="I7" s="46"/>
      <c r="J7" s="46"/>
      <c r="K7" s="46"/>
      <c r="L7" s="46"/>
    </row>
    <row r="8" spans="2:12" s="43" customFormat="1" ht="17.25" customHeight="1" x14ac:dyDescent="0.25">
      <c r="B8" s="109" t="s">
        <v>8</v>
      </c>
      <c r="C8" s="43" t="s">
        <v>9</v>
      </c>
      <c r="E8" s="110" t="s">
        <v>10</v>
      </c>
      <c r="F8" s="110"/>
    </row>
    <row r="9" spans="2:12" s="7" customFormat="1" ht="11.25" customHeight="1" x14ac:dyDescent="0.25">
      <c r="B9" s="4"/>
      <c r="C9" s="4"/>
      <c r="D9" s="4"/>
      <c r="E9" s="4"/>
      <c r="F9" s="4"/>
      <c r="G9" s="4"/>
      <c r="H9" s="4"/>
      <c r="I9" s="4"/>
      <c r="J9" s="4"/>
      <c r="K9" s="4"/>
      <c r="L9" s="4"/>
    </row>
    <row r="10" spans="2:12" s="7" customFormat="1" ht="11.25" customHeight="1" x14ac:dyDescent="0.25">
      <c r="B10" s="5"/>
      <c r="C10" s="5"/>
      <c r="D10" s="5"/>
      <c r="E10" s="5"/>
      <c r="F10" s="5"/>
      <c r="G10" s="5"/>
      <c r="H10" s="5"/>
    </row>
    <row r="11" spans="2:12" s="6" customFormat="1" ht="16.149999999999999" customHeight="1" x14ac:dyDescent="0.2">
      <c r="B11" s="8" t="s">
        <v>11</v>
      </c>
      <c r="C11" s="6" t="s">
        <v>12</v>
      </c>
    </row>
    <row r="12" spans="2:12" s="7" customFormat="1" ht="11.25" customHeight="1" x14ac:dyDescent="0.25">
      <c r="B12" s="4"/>
      <c r="C12" s="4"/>
      <c r="D12" s="4"/>
      <c r="E12" s="4"/>
      <c r="F12" s="4"/>
      <c r="G12" s="4"/>
      <c r="H12" s="4"/>
      <c r="I12" s="4"/>
      <c r="J12" s="4"/>
      <c r="K12" s="4"/>
      <c r="L12" s="4"/>
    </row>
    <row r="13" spans="2:12" s="7" customFormat="1" ht="11.25" customHeight="1" x14ac:dyDescent="0.25">
      <c r="B13" s="5"/>
      <c r="C13" s="5"/>
      <c r="D13" s="5"/>
      <c r="E13" s="5"/>
      <c r="F13" s="5"/>
      <c r="G13" s="5"/>
      <c r="H13" s="5"/>
    </row>
    <row r="14" spans="2:12" s="6" customFormat="1" ht="11.25" customHeight="1" x14ac:dyDescent="0.2">
      <c r="B14" s="9" t="s">
        <v>13</v>
      </c>
      <c r="C14" s="112" t="s">
        <v>14</v>
      </c>
      <c r="D14" s="112"/>
      <c r="E14" s="112"/>
      <c r="F14" s="112"/>
      <c r="G14" s="112"/>
      <c r="H14" s="112"/>
      <c r="I14" s="112"/>
      <c r="J14" s="112"/>
      <c r="K14" s="112"/>
      <c r="L14" s="10"/>
    </row>
    <row r="15" spans="2:12" s="6" customFormat="1" ht="18" customHeight="1" x14ac:dyDescent="0.2">
      <c r="B15" s="9"/>
      <c r="C15" s="10" t="s">
        <v>15</v>
      </c>
      <c r="D15" s="10"/>
      <c r="E15" s="10"/>
      <c r="F15" s="10"/>
      <c r="G15" s="10"/>
      <c r="H15" s="11"/>
      <c r="I15" s="11"/>
      <c r="J15" s="11"/>
      <c r="K15" s="10"/>
      <c r="L15" s="10"/>
    </row>
    <row r="16" spans="2:12" s="6" customFormat="1" ht="22.5" customHeight="1" x14ac:dyDescent="0.2">
      <c r="B16" s="9"/>
      <c r="C16" s="10" t="s">
        <v>16</v>
      </c>
      <c r="D16" s="10"/>
      <c r="E16" s="10"/>
      <c r="F16" s="10"/>
      <c r="G16" s="10"/>
      <c r="H16" s="11"/>
      <c r="I16" s="11"/>
      <c r="J16" s="11"/>
      <c r="K16" s="10"/>
      <c r="L16" s="10"/>
    </row>
    <row r="17" spans="2:15" s="6" customFormat="1" ht="17.25" customHeight="1" x14ac:dyDescent="0.25">
      <c r="B17" s="9"/>
      <c r="C17" s="54"/>
      <c r="D17" s="55"/>
      <c r="E17" s="52" t="s">
        <v>17</v>
      </c>
      <c r="F17" s="52" t="s">
        <v>18</v>
      </c>
      <c r="G17" s="52" t="s">
        <v>19</v>
      </c>
      <c r="H17" s="52" t="s">
        <v>20</v>
      </c>
      <c r="I17" s="52" t="s">
        <v>21</v>
      </c>
      <c r="J17" s="52" t="s">
        <v>22</v>
      </c>
      <c r="K17" s="52" t="s">
        <v>23</v>
      </c>
      <c r="L17" s="97" t="s">
        <v>24</v>
      </c>
      <c r="M17" s="99" t="s">
        <v>25</v>
      </c>
      <c r="N17" s="108" t="s">
        <v>26</v>
      </c>
    </row>
    <row r="18" spans="2:15" s="6" customFormat="1" ht="46.9" customHeight="1" x14ac:dyDescent="0.25">
      <c r="B18" s="9"/>
      <c r="C18" s="54"/>
      <c r="D18" s="81" t="s">
        <v>27</v>
      </c>
      <c r="E18" s="53">
        <v>0.64927429726253905</v>
      </c>
      <c r="F18" s="53">
        <v>0.70853858784893298</v>
      </c>
      <c r="G18" s="53">
        <v>0.74028570390025805</v>
      </c>
      <c r="H18" s="53">
        <v>0.76583156818347797</v>
      </c>
      <c r="I18" s="53">
        <v>0.787089128672114</v>
      </c>
      <c r="J18" s="53">
        <v>0.77449951127683403</v>
      </c>
      <c r="K18" s="53">
        <v>0.76744616456550596</v>
      </c>
      <c r="L18" s="76">
        <v>0.77560736305760902</v>
      </c>
      <c r="M18" s="98">
        <v>0.81120242214532901</v>
      </c>
      <c r="N18" s="107">
        <v>0.81581366153294299</v>
      </c>
      <c r="O18" s="100"/>
    </row>
    <row r="19" spans="2:15" s="6" customFormat="1" ht="21.75" customHeight="1" x14ac:dyDescent="0.2">
      <c r="B19" s="9"/>
      <c r="C19" s="112" t="s">
        <v>28</v>
      </c>
      <c r="D19" s="112"/>
      <c r="E19" s="112"/>
      <c r="F19" s="112"/>
      <c r="G19" s="112"/>
      <c r="H19" s="112"/>
      <c r="I19" s="112"/>
      <c r="J19" s="112"/>
      <c r="K19" s="112"/>
      <c r="L19" s="112"/>
    </row>
    <row r="20" spans="2:15" s="6" customFormat="1" ht="18" customHeight="1" x14ac:dyDescent="0.2">
      <c r="B20" s="9"/>
      <c r="C20" s="112" t="s">
        <v>29</v>
      </c>
      <c r="D20" s="112"/>
      <c r="E20" s="112"/>
      <c r="F20" s="112"/>
      <c r="G20" s="112"/>
      <c r="H20" s="112"/>
      <c r="I20" s="112"/>
      <c r="J20" s="112"/>
      <c r="K20" s="112"/>
      <c r="L20" s="10"/>
    </row>
    <row r="21" spans="2:15" s="6" customFormat="1" ht="18" customHeight="1" x14ac:dyDescent="0.2">
      <c r="B21" s="9"/>
      <c r="C21" s="112" t="s">
        <v>30</v>
      </c>
      <c r="D21" s="112"/>
      <c r="E21" s="112"/>
      <c r="F21" s="112"/>
      <c r="G21" s="112"/>
      <c r="H21" s="112"/>
      <c r="I21" s="112"/>
      <c r="J21" s="112"/>
      <c r="K21" s="112"/>
      <c r="L21" s="10"/>
    </row>
    <row r="22" spans="2:15" s="6" customFormat="1" ht="18" customHeight="1" x14ac:dyDescent="0.2">
      <c r="B22" s="9"/>
      <c r="C22" s="1" t="s">
        <v>31</v>
      </c>
      <c r="D22" s="12"/>
      <c r="E22" s="12"/>
      <c r="F22" s="12"/>
      <c r="G22" s="12"/>
      <c r="H22" s="12"/>
      <c r="I22" s="12"/>
      <c r="J22" s="12"/>
      <c r="K22" s="12"/>
      <c r="L22" s="10"/>
    </row>
    <row r="23" spans="2:15" s="6" customFormat="1" ht="18" customHeight="1" x14ac:dyDescent="0.2">
      <c r="C23" s="10" t="s">
        <v>32</v>
      </c>
      <c r="D23" s="10"/>
      <c r="E23" s="10"/>
      <c r="F23" s="10"/>
      <c r="G23" s="10"/>
      <c r="H23" s="11"/>
      <c r="I23" s="11"/>
      <c r="J23" s="11"/>
      <c r="K23" s="11"/>
      <c r="L23" s="10"/>
    </row>
    <row r="24" spans="2:15" s="6" customFormat="1" ht="18" customHeight="1" x14ac:dyDescent="0.2">
      <c r="C24" s="10" t="s">
        <v>33</v>
      </c>
      <c r="D24" s="10"/>
      <c r="E24" s="10"/>
      <c r="F24" s="10"/>
      <c r="G24" s="10"/>
      <c r="H24" s="11"/>
      <c r="I24" s="11"/>
      <c r="J24" s="11"/>
      <c r="K24" s="11"/>
      <c r="L24" s="10"/>
    </row>
    <row r="25" spans="2:15" s="6" customFormat="1" ht="18" customHeight="1" x14ac:dyDescent="0.2">
      <c r="C25" s="10" t="s">
        <v>34</v>
      </c>
      <c r="D25" s="10"/>
      <c r="E25" s="10"/>
      <c r="F25" s="10"/>
      <c r="G25" s="10"/>
      <c r="H25" s="11"/>
      <c r="I25" s="11"/>
      <c r="J25" s="11"/>
      <c r="K25" s="11"/>
      <c r="L25" s="10"/>
    </row>
    <row r="26" spans="2:15" s="7" customFormat="1" ht="18" customHeight="1" x14ac:dyDescent="0.25">
      <c r="B26" s="41"/>
      <c r="C26" s="42"/>
      <c r="D26" s="41"/>
      <c r="E26" s="41"/>
      <c r="F26" s="41"/>
      <c r="G26" s="41"/>
      <c r="H26" s="41"/>
      <c r="I26" s="41"/>
      <c r="J26" s="41"/>
      <c r="K26" s="41"/>
      <c r="L26" s="41"/>
    </row>
    <row r="27" spans="2:15" x14ac:dyDescent="0.25">
      <c r="B27" s="5"/>
      <c r="C27" s="5"/>
      <c r="D27" s="5"/>
      <c r="E27" s="5"/>
      <c r="F27" s="5"/>
      <c r="G27" s="5"/>
      <c r="H27" s="5"/>
      <c r="I27" s="7"/>
      <c r="J27" s="7"/>
      <c r="K27" s="7"/>
      <c r="L27" s="7"/>
    </row>
  </sheetData>
  <mergeCells count="5">
    <mergeCell ref="C6:L6"/>
    <mergeCell ref="C14:K14"/>
    <mergeCell ref="C19:L19"/>
    <mergeCell ref="C20:K20"/>
    <mergeCell ref="C21:K21"/>
  </mergeCells>
  <phoneticPr fontId="18" type="noConversion"/>
  <hyperlinks>
    <hyperlink ref="E8" r:id="rId1" xr:uid="{03EEC2E0-EB52-467D-833E-4C6826D38366}"/>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5"/>
  <sheetViews>
    <sheetView zoomScale="85" zoomScaleNormal="85" workbookViewId="0"/>
  </sheetViews>
  <sheetFormatPr defaultRowHeight="15" x14ac:dyDescent="0.25"/>
  <cols>
    <col min="1" max="1" width="3.42578125" style="2" customWidth="1"/>
    <col min="2" max="10" width="12.5703125" style="2" customWidth="1"/>
    <col min="11" max="256" width="9.28515625" style="2"/>
    <col min="257" max="257" width="3.42578125" style="2" customWidth="1"/>
    <col min="258" max="266" width="12.5703125" style="2" customWidth="1"/>
    <col min="267" max="512" width="9.28515625" style="2"/>
    <col min="513" max="513" width="3.42578125" style="2" customWidth="1"/>
    <col min="514" max="522" width="12.5703125" style="2" customWidth="1"/>
    <col min="523" max="768" width="9.28515625" style="2"/>
    <col min="769" max="769" width="3.42578125" style="2" customWidth="1"/>
    <col min="770" max="778" width="12.5703125" style="2" customWidth="1"/>
    <col min="779" max="1024" width="9.28515625" style="2"/>
    <col min="1025" max="1025" width="3.42578125" style="2" customWidth="1"/>
    <col min="1026" max="1034" width="12.5703125" style="2" customWidth="1"/>
    <col min="1035" max="1280" width="9.28515625" style="2"/>
    <col min="1281" max="1281" width="3.42578125" style="2" customWidth="1"/>
    <col min="1282" max="1290" width="12.5703125" style="2" customWidth="1"/>
    <col min="1291" max="1536" width="9.28515625" style="2"/>
    <col min="1537" max="1537" width="3.42578125" style="2" customWidth="1"/>
    <col min="1538" max="1546" width="12.5703125" style="2" customWidth="1"/>
    <col min="1547" max="1792" width="9.28515625" style="2"/>
    <col min="1793" max="1793" width="3.42578125" style="2" customWidth="1"/>
    <col min="1794" max="1802" width="12.5703125" style="2" customWidth="1"/>
    <col min="1803" max="2048" width="9.28515625" style="2"/>
    <col min="2049" max="2049" width="3.42578125" style="2" customWidth="1"/>
    <col min="2050" max="2058" width="12.5703125" style="2" customWidth="1"/>
    <col min="2059" max="2304" width="9.28515625" style="2"/>
    <col min="2305" max="2305" width="3.42578125" style="2" customWidth="1"/>
    <col min="2306" max="2314" width="12.5703125" style="2" customWidth="1"/>
    <col min="2315" max="2560" width="9.28515625" style="2"/>
    <col min="2561" max="2561" width="3.42578125" style="2" customWidth="1"/>
    <col min="2562" max="2570" width="12.5703125" style="2" customWidth="1"/>
    <col min="2571" max="2816" width="9.28515625" style="2"/>
    <col min="2817" max="2817" width="3.42578125" style="2" customWidth="1"/>
    <col min="2818" max="2826" width="12.5703125" style="2" customWidth="1"/>
    <col min="2827" max="3072" width="9.28515625" style="2"/>
    <col min="3073" max="3073" width="3.42578125" style="2" customWidth="1"/>
    <col min="3074" max="3082" width="12.5703125" style="2" customWidth="1"/>
    <col min="3083" max="3328" width="9.28515625" style="2"/>
    <col min="3329" max="3329" width="3.42578125" style="2" customWidth="1"/>
    <col min="3330" max="3338" width="12.5703125" style="2" customWidth="1"/>
    <col min="3339" max="3584" width="9.28515625" style="2"/>
    <col min="3585" max="3585" width="3.42578125" style="2" customWidth="1"/>
    <col min="3586" max="3594" width="12.5703125" style="2" customWidth="1"/>
    <col min="3595" max="3840" width="9.28515625" style="2"/>
    <col min="3841" max="3841" width="3.42578125" style="2" customWidth="1"/>
    <col min="3842" max="3850" width="12.5703125" style="2" customWidth="1"/>
    <col min="3851" max="4096" width="9.28515625" style="2"/>
    <col min="4097" max="4097" width="3.42578125" style="2" customWidth="1"/>
    <col min="4098" max="4106" width="12.5703125" style="2" customWidth="1"/>
    <col min="4107" max="4352" width="9.28515625" style="2"/>
    <col min="4353" max="4353" width="3.42578125" style="2" customWidth="1"/>
    <col min="4354" max="4362" width="12.5703125" style="2" customWidth="1"/>
    <col min="4363" max="4608" width="9.28515625" style="2"/>
    <col min="4609" max="4609" width="3.42578125" style="2" customWidth="1"/>
    <col min="4610" max="4618" width="12.5703125" style="2" customWidth="1"/>
    <col min="4619" max="4864" width="9.28515625" style="2"/>
    <col min="4865" max="4865" width="3.42578125" style="2" customWidth="1"/>
    <col min="4866" max="4874" width="12.5703125" style="2" customWidth="1"/>
    <col min="4875" max="5120" width="9.28515625" style="2"/>
    <col min="5121" max="5121" width="3.42578125" style="2" customWidth="1"/>
    <col min="5122" max="5130" width="12.5703125" style="2" customWidth="1"/>
    <col min="5131" max="5376" width="9.28515625" style="2"/>
    <col min="5377" max="5377" width="3.42578125" style="2" customWidth="1"/>
    <col min="5378" max="5386" width="12.5703125" style="2" customWidth="1"/>
    <col min="5387" max="5632" width="9.28515625" style="2"/>
    <col min="5633" max="5633" width="3.42578125" style="2" customWidth="1"/>
    <col min="5634" max="5642" width="12.5703125" style="2" customWidth="1"/>
    <col min="5643" max="5888" width="9.28515625" style="2"/>
    <col min="5889" max="5889" width="3.42578125" style="2" customWidth="1"/>
    <col min="5890" max="5898" width="12.5703125" style="2" customWidth="1"/>
    <col min="5899" max="6144" width="9.28515625" style="2"/>
    <col min="6145" max="6145" width="3.42578125" style="2" customWidth="1"/>
    <col min="6146" max="6154" width="12.5703125" style="2" customWidth="1"/>
    <col min="6155" max="6400" width="9.28515625" style="2"/>
    <col min="6401" max="6401" width="3.42578125" style="2" customWidth="1"/>
    <col min="6402" max="6410" width="12.5703125" style="2" customWidth="1"/>
    <col min="6411" max="6656" width="9.28515625" style="2"/>
    <col min="6657" max="6657" width="3.42578125" style="2" customWidth="1"/>
    <col min="6658" max="6666" width="12.5703125" style="2" customWidth="1"/>
    <col min="6667" max="6912" width="9.28515625" style="2"/>
    <col min="6913" max="6913" width="3.42578125" style="2" customWidth="1"/>
    <col min="6914" max="6922" width="12.5703125" style="2" customWidth="1"/>
    <col min="6923" max="7168" width="9.28515625" style="2"/>
    <col min="7169" max="7169" width="3.42578125" style="2" customWidth="1"/>
    <col min="7170" max="7178" width="12.5703125" style="2" customWidth="1"/>
    <col min="7179" max="7424" width="9.28515625" style="2"/>
    <col min="7425" max="7425" width="3.42578125" style="2" customWidth="1"/>
    <col min="7426" max="7434" width="12.5703125" style="2" customWidth="1"/>
    <col min="7435" max="7680" width="9.28515625" style="2"/>
    <col min="7681" max="7681" width="3.42578125" style="2" customWidth="1"/>
    <col min="7682" max="7690" width="12.5703125" style="2" customWidth="1"/>
    <col min="7691" max="7936" width="9.28515625" style="2"/>
    <col min="7937" max="7937" width="3.42578125" style="2" customWidth="1"/>
    <col min="7938" max="7946" width="12.5703125" style="2" customWidth="1"/>
    <col min="7947" max="8192" width="9.28515625" style="2"/>
    <col min="8193" max="8193" width="3.42578125" style="2" customWidth="1"/>
    <col min="8194" max="8202" width="12.5703125" style="2" customWidth="1"/>
    <col min="8203" max="8448" width="9.28515625" style="2"/>
    <col min="8449" max="8449" width="3.42578125" style="2" customWidth="1"/>
    <col min="8450" max="8458" width="12.5703125" style="2" customWidth="1"/>
    <col min="8459" max="8704" width="9.28515625" style="2"/>
    <col min="8705" max="8705" width="3.42578125" style="2" customWidth="1"/>
    <col min="8706" max="8714" width="12.5703125" style="2" customWidth="1"/>
    <col min="8715" max="8960" width="9.28515625" style="2"/>
    <col min="8961" max="8961" width="3.42578125" style="2" customWidth="1"/>
    <col min="8962" max="8970" width="12.5703125" style="2" customWidth="1"/>
    <col min="8971" max="9216" width="9.28515625" style="2"/>
    <col min="9217" max="9217" width="3.42578125" style="2" customWidth="1"/>
    <col min="9218" max="9226" width="12.5703125" style="2" customWidth="1"/>
    <col min="9227" max="9472" width="9.28515625" style="2"/>
    <col min="9473" max="9473" width="3.42578125" style="2" customWidth="1"/>
    <col min="9474" max="9482" width="12.5703125" style="2" customWidth="1"/>
    <col min="9483" max="9728" width="9.28515625" style="2"/>
    <col min="9729" max="9729" width="3.42578125" style="2" customWidth="1"/>
    <col min="9730" max="9738" width="12.5703125" style="2" customWidth="1"/>
    <col min="9739" max="9984" width="9.28515625" style="2"/>
    <col min="9985" max="9985" width="3.42578125" style="2" customWidth="1"/>
    <col min="9986" max="9994" width="12.5703125" style="2" customWidth="1"/>
    <col min="9995" max="10240" width="9.28515625" style="2"/>
    <col min="10241" max="10241" width="3.42578125" style="2" customWidth="1"/>
    <col min="10242" max="10250" width="12.5703125" style="2" customWidth="1"/>
    <col min="10251" max="10496" width="9.28515625" style="2"/>
    <col min="10497" max="10497" width="3.42578125" style="2" customWidth="1"/>
    <col min="10498" max="10506" width="12.5703125" style="2" customWidth="1"/>
    <col min="10507" max="10752" width="9.28515625" style="2"/>
    <col min="10753" max="10753" width="3.42578125" style="2" customWidth="1"/>
    <col min="10754" max="10762" width="12.5703125" style="2" customWidth="1"/>
    <col min="10763" max="11008" width="9.28515625" style="2"/>
    <col min="11009" max="11009" width="3.42578125" style="2" customWidth="1"/>
    <col min="11010" max="11018" width="12.5703125" style="2" customWidth="1"/>
    <col min="11019" max="11264" width="9.28515625" style="2"/>
    <col min="11265" max="11265" width="3.42578125" style="2" customWidth="1"/>
    <col min="11266" max="11274" width="12.5703125" style="2" customWidth="1"/>
    <col min="11275" max="11520" width="9.28515625" style="2"/>
    <col min="11521" max="11521" width="3.42578125" style="2" customWidth="1"/>
    <col min="11522" max="11530" width="12.5703125" style="2" customWidth="1"/>
    <col min="11531" max="11776" width="9.28515625" style="2"/>
    <col min="11777" max="11777" width="3.42578125" style="2" customWidth="1"/>
    <col min="11778" max="11786" width="12.5703125" style="2" customWidth="1"/>
    <col min="11787" max="12032" width="9.28515625" style="2"/>
    <col min="12033" max="12033" width="3.42578125" style="2" customWidth="1"/>
    <col min="12034" max="12042" width="12.5703125" style="2" customWidth="1"/>
    <col min="12043" max="12288" width="9.28515625" style="2"/>
    <col min="12289" max="12289" width="3.42578125" style="2" customWidth="1"/>
    <col min="12290" max="12298" width="12.5703125" style="2" customWidth="1"/>
    <col min="12299" max="12544" width="9.28515625" style="2"/>
    <col min="12545" max="12545" width="3.42578125" style="2" customWidth="1"/>
    <col min="12546" max="12554" width="12.5703125" style="2" customWidth="1"/>
    <col min="12555" max="12800" width="9.28515625" style="2"/>
    <col min="12801" max="12801" width="3.42578125" style="2" customWidth="1"/>
    <col min="12802" max="12810" width="12.5703125" style="2" customWidth="1"/>
    <col min="12811" max="13056" width="9.28515625" style="2"/>
    <col min="13057" max="13057" width="3.42578125" style="2" customWidth="1"/>
    <col min="13058" max="13066" width="12.5703125" style="2" customWidth="1"/>
    <col min="13067" max="13312" width="9.28515625" style="2"/>
    <col min="13313" max="13313" width="3.42578125" style="2" customWidth="1"/>
    <col min="13314" max="13322" width="12.5703125" style="2" customWidth="1"/>
    <col min="13323" max="13568" width="9.28515625" style="2"/>
    <col min="13569" max="13569" width="3.42578125" style="2" customWidth="1"/>
    <col min="13570" max="13578" width="12.5703125" style="2" customWidth="1"/>
    <col min="13579" max="13824" width="9.28515625" style="2"/>
    <col min="13825" max="13825" width="3.42578125" style="2" customWidth="1"/>
    <col min="13826" max="13834" width="12.5703125" style="2" customWidth="1"/>
    <col min="13835" max="14080" width="9.28515625" style="2"/>
    <col min="14081" max="14081" width="3.42578125" style="2" customWidth="1"/>
    <col min="14082" max="14090" width="12.5703125" style="2" customWidth="1"/>
    <col min="14091" max="14336" width="9.28515625" style="2"/>
    <col min="14337" max="14337" width="3.42578125" style="2" customWidth="1"/>
    <col min="14338" max="14346" width="12.5703125" style="2" customWidth="1"/>
    <col min="14347" max="14592" width="9.28515625" style="2"/>
    <col min="14593" max="14593" width="3.42578125" style="2" customWidth="1"/>
    <col min="14594" max="14602" width="12.5703125" style="2" customWidth="1"/>
    <col min="14603" max="14848" width="9.28515625" style="2"/>
    <col min="14849" max="14849" width="3.42578125" style="2" customWidth="1"/>
    <col min="14850" max="14858" width="12.5703125" style="2" customWidth="1"/>
    <col min="14859" max="15104" width="9.28515625" style="2"/>
    <col min="15105" max="15105" width="3.42578125" style="2" customWidth="1"/>
    <col min="15106" max="15114" width="12.5703125" style="2" customWidth="1"/>
    <col min="15115" max="15360" width="9.28515625" style="2"/>
    <col min="15361" max="15361" width="3.42578125" style="2" customWidth="1"/>
    <col min="15362" max="15370" width="12.5703125" style="2" customWidth="1"/>
    <col min="15371" max="15616" width="9.28515625" style="2"/>
    <col min="15617" max="15617" width="3.42578125" style="2" customWidth="1"/>
    <col min="15618" max="15626" width="12.5703125" style="2" customWidth="1"/>
    <col min="15627" max="15872" width="9.28515625" style="2"/>
    <col min="15873" max="15873" width="3.42578125" style="2" customWidth="1"/>
    <col min="15874" max="15882" width="12.5703125" style="2" customWidth="1"/>
    <col min="15883" max="16128" width="9.28515625" style="2"/>
    <col min="16129" max="16129" width="3.42578125" style="2" customWidth="1"/>
    <col min="16130" max="16138" width="12.5703125" style="2" customWidth="1"/>
    <col min="16139" max="16384" width="9.28515625" style="2"/>
  </cols>
  <sheetData>
    <row r="2" spans="1:10" ht="50.25" customHeight="1" x14ac:dyDescent="0.25">
      <c r="G2" s="38"/>
    </row>
    <row r="3" spans="1:10" ht="18" customHeight="1" x14ac:dyDescent="0.25"/>
    <row r="4" spans="1:10" x14ac:dyDescent="0.25">
      <c r="A4" s="39"/>
      <c r="B4" s="40"/>
      <c r="C4" s="40"/>
      <c r="D4" s="40"/>
      <c r="E4" s="40"/>
      <c r="F4" s="40"/>
      <c r="G4" s="40"/>
      <c r="H4" s="40"/>
      <c r="I4" s="39"/>
      <c r="J4" s="39"/>
    </row>
    <row r="5" spans="1:10" ht="117.75" customHeight="1" x14ac:dyDescent="0.25">
      <c r="B5" s="113" t="s">
        <v>35</v>
      </c>
      <c r="C5" s="113"/>
      <c r="D5" s="113"/>
      <c r="E5" s="113"/>
      <c r="F5" s="113"/>
      <c r="G5" s="113"/>
      <c r="H5" s="113"/>
      <c r="I5" s="113"/>
      <c r="J5" s="113"/>
    </row>
  </sheetData>
  <mergeCells count="1">
    <mergeCell ref="B5:J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R58"/>
  <sheetViews>
    <sheetView zoomScaleNormal="100" workbookViewId="0"/>
  </sheetViews>
  <sheetFormatPr defaultColWidth="9.28515625" defaultRowHeight="15" x14ac:dyDescent="0.25"/>
  <cols>
    <col min="1" max="1" width="3.28515625" style="13" customWidth="1"/>
    <col min="2" max="2" width="29" style="13" customWidth="1"/>
    <col min="3" max="8" width="12.5703125" style="13" customWidth="1"/>
    <col min="9" max="10" width="12.7109375" style="13" customWidth="1"/>
    <col min="11" max="11" width="12.7109375" style="37" customWidth="1"/>
    <col min="12" max="13" width="12.7109375" style="13" customWidth="1"/>
    <col min="14" max="16384" width="9.28515625" style="13"/>
  </cols>
  <sheetData>
    <row r="1" spans="1:13" s="15" customFormat="1" ht="12.75" x14ac:dyDescent="0.2">
      <c r="A1" s="14"/>
      <c r="B1" s="14"/>
      <c r="C1" s="14"/>
    </row>
    <row r="2" spans="1:13" s="15" customFormat="1" ht="12.75" x14ac:dyDescent="0.2">
      <c r="A2" s="14"/>
      <c r="B2" s="14"/>
      <c r="C2" s="14"/>
      <c r="K2" s="28"/>
    </row>
    <row r="3" spans="1:13" s="15" customFormat="1" ht="12.75" x14ac:dyDescent="0.2">
      <c r="A3" s="14"/>
      <c r="B3" s="14"/>
      <c r="C3" s="14"/>
    </row>
    <row r="4" spans="1:13" s="15" customFormat="1" ht="50.25" customHeight="1" x14ac:dyDescent="0.2">
      <c r="A4" s="14"/>
      <c r="B4" s="14"/>
      <c r="C4" s="14"/>
    </row>
    <row r="5" spans="1:13" s="15" customFormat="1" ht="18" customHeight="1" x14ac:dyDescent="0.2">
      <c r="A5" s="14"/>
      <c r="B5" s="14"/>
      <c r="C5" s="14"/>
    </row>
    <row r="6" spans="1:13" s="15" customFormat="1" ht="16.5" customHeight="1" x14ac:dyDescent="0.25">
      <c r="A6" s="14"/>
      <c r="B6" s="29" t="s">
        <v>27</v>
      </c>
      <c r="C6" s="29"/>
    </row>
    <row r="7" spans="1:13" s="15" customFormat="1" ht="16.149999999999999" customHeight="1" x14ac:dyDescent="0.2"/>
    <row r="8" spans="1:13" s="15" customFormat="1" ht="15.75" customHeight="1" x14ac:dyDescent="0.2"/>
    <row r="9" spans="1:13" ht="21" x14ac:dyDescent="0.25">
      <c r="B9" s="29" t="s">
        <v>36</v>
      </c>
      <c r="C9" s="29"/>
    </row>
    <row r="10" spans="1:13" x14ac:dyDescent="0.25">
      <c r="J10" s="15"/>
      <c r="K10" s="15"/>
      <c r="L10" s="15"/>
      <c r="M10" s="15"/>
    </row>
    <row r="11" spans="1:13" x14ac:dyDescent="0.25">
      <c r="B11" s="17"/>
      <c r="C11" s="18" t="s">
        <v>17</v>
      </c>
      <c r="D11" s="19" t="s">
        <v>18</v>
      </c>
      <c r="E11" s="19" t="s">
        <v>19</v>
      </c>
      <c r="F11" s="19" t="s">
        <v>20</v>
      </c>
      <c r="G11" s="19" t="s">
        <v>21</v>
      </c>
      <c r="H11" s="19" t="s">
        <v>22</v>
      </c>
      <c r="I11" s="19" t="s">
        <v>23</v>
      </c>
      <c r="J11" s="19" t="s">
        <v>24</v>
      </c>
      <c r="K11" s="19" t="s">
        <v>25</v>
      </c>
      <c r="L11" s="19" t="s">
        <v>26</v>
      </c>
      <c r="M11" s="16"/>
    </row>
    <row r="12" spans="1:13" x14ac:dyDescent="0.25">
      <c r="B12" s="20"/>
      <c r="C12" s="21"/>
      <c r="D12" s="21"/>
      <c r="E12" s="21"/>
      <c r="F12" s="21"/>
      <c r="G12" s="21"/>
      <c r="H12" s="21"/>
      <c r="I12" s="21"/>
      <c r="J12" s="21"/>
      <c r="K12" s="63"/>
      <c r="L12" s="63"/>
    </row>
    <row r="13" spans="1:13" x14ac:dyDescent="0.25">
      <c r="B13" s="24" t="s">
        <v>37</v>
      </c>
      <c r="C13" s="27">
        <v>4021</v>
      </c>
      <c r="D13" s="27">
        <v>4590</v>
      </c>
      <c r="E13" s="27">
        <v>4746</v>
      </c>
      <c r="F13" s="27">
        <v>4712</v>
      </c>
      <c r="G13" s="27">
        <v>4930</v>
      </c>
      <c r="H13" s="27">
        <v>5238</v>
      </c>
      <c r="I13" s="27">
        <v>5678</v>
      </c>
      <c r="J13" s="27">
        <v>6312</v>
      </c>
      <c r="K13" s="27">
        <v>7076</v>
      </c>
      <c r="L13" s="27">
        <v>7254</v>
      </c>
    </row>
    <row r="14" spans="1:13" x14ac:dyDescent="0.25">
      <c r="B14" s="86"/>
      <c r="C14" s="87"/>
      <c r="D14" s="88"/>
      <c r="E14" s="89"/>
      <c r="F14" s="90"/>
      <c r="G14" s="91"/>
      <c r="H14" s="92"/>
      <c r="I14" s="93"/>
      <c r="J14" s="94"/>
      <c r="K14" s="95"/>
      <c r="L14" s="95"/>
    </row>
    <row r="15" spans="1:13" x14ac:dyDescent="0.25">
      <c r="B15" s="22" t="s">
        <v>38</v>
      </c>
      <c r="C15" s="33">
        <v>122</v>
      </c>
      <c r="D15" s="33">
        <v>150</v>
      </c>
      <c r="E15" s="33">
        <v>192</v>
      </c>
      <c r="F15" s="33">
        <v>138</v>
      </c>
      <c r="G15" s="33">
        <v>164</v>
      </c>
      <c r="H15" s="33">
        <v>157</v>
      </c>
      <c r="I15" s="33">
        <v>142</v>
      </c>
      <c r="J15" s="74">
        <v>269</v>
      </c>
      <c r="K15" s="74">
        <v>430</v>
      </c>
      <c r="L15" s="74">
        <v>536</v>
      </c>
      <c r="M15" s="61"/>
    </row>
    <row r="16" spans="1:13" x14ac:dyDescent="0.25">
      <c r="B16" s="22" t="s">
        <v>39</v>
      </c>
      <c r="C16" s="33">
        <v>118</v>
      </c>
      <c r="D16" s="33">
        <v>122</v>
      </c>
      <c r="E16" s="33">
        <v>102</v>
      </c>
      <c r="F16" s="33">
        <v>102</v>
      </c>
      <c r="G16" s="33">
        <v>94</v>
      </c>
      <c r="H16" s="33">
        <v>92</v>
      </c>
      <c r="I16" s="33">
        <v>123</v>
      </c>
      <c r="J16" s="74">
        <v>178</v>
      </c>
      <c r="K16" s="74">
        <v>136</v>
      </c>
      <c r="L16" s="74">
        <v>102</v>
      </c>
      <c r="M16" s="61"/>
    </row>
    <row r="17" spans="2:13" x14ac:dyDescent="0.25">
      <c r="B17" s="22" t="s">
        <v>40</v>
      </c>
      <c r="C17" s="34">
        <v>2</v>
      </c>
      <c r="D17" s="34">
        <v>6</v>
      </c>
      <c r="E17" s="33">
        <v>46</v>
      </c>
      <c r="F17" s="33">
        <v>87</v>
      </c>
      <c r="G17" s="33">
        <v>120</v>
      </c>
      <c r="H17" s="33">
        <v>139</v>
      </c>
      <c r="I17" s="33">
        <v>194</v>
      </c>
      <c r="J17" s="74">
        <v>224</v>
      </c>
      <c r="K17" s="74">
        <v>294</v>
      </c>
      <c r="L17" s="74">
        <v>343</v>
      </c>
      <c r="M17" s="61"/>
    </row>
    <row r="18" spans="2:13" x14ac:dyDescent="0.25">
      <c r="B18" s="22" t="s">
        <v>41</v>
      </c>
      <c r="C18" s="33">
        <v>228</v>
      </c>
      <c r="D18" s="33">
        <v>246</v>
      </c>
      <c r="E18" s="33">
        <v>278</v>
      </c>
      <c r="F18" s="33">
        <v>255</v>
      </c>
      <c r="G18" s="33">
        <v>290</v>
      </c>
      <c r="H18" s="33">
        <v>282</v>
      </c>
      <c r="I18" s="33">
        <v>304</v>
      </c>
      <c r="J18" s="74">
        <v>341</v>
      </c>
      <c r="K18" s="74">
        <v>371</v>
      </c>
      <c r="L18" s="74">
        <v>432</v>
      </c>
      <c r="M18" s="61"/>
    </row>
    <row r="19" spans="2:13" x14ac:dyDescent="0.25">
      <c r="B19" s="22" t="s">
        <v>42</v>
      </c>
      <c r="C19" s="33">
        <v>146</v>
      </c>
      <c r="D19" s="33">
        <v>170</v>
      </c>
      <c r="E19" s="33">
        <v>214</v>
      </c>
      <c r="F19" s="33">
        <v>222</v>
      </c>
      <c r="G19" s="33">
        <v>222</v>
      </c>
      <c r="H19" s="33">
        <v>205</v>
      </c>
      <c r="I19" s="33">
        <v>198</v>
      </c>
      <c r="J19" s="74">
        <v>231</v>
      </c>
      <c r="K19" s="74">
        <v>344</v>
      </c>
      <c r="L19" s="74">
        <v>336</v>
      </c>
      <c r="M19" s="61"/>
    </row>
    <row r="20" spans="2:13" x14ac:dyDescent="0.25">
      <c r="B20" s="22" t="s">
        <v>43</v>
      </c>
      <c r="C20" s="33">
        <v>353</v>
      </c>
      <c r="D20" s="33">
        <v>411</v>
      </c>
      <c r="E20" s="33">
        <v>409</v>
      </c>
      <c r="F20" s="33">
        <v>507</v>
      </c>
      <c r="G20" s="33">
        <v>563</v>
      </c>
      <c r="H20" s="33">
        <v>556</v>
      </c>
      <c r="I20" s="33">
        <v>569</v>
      </c>
      <c r="J20" s="74">
        <v>543</v>
      </c>
      <c r="K20" s="74">
        <v>648</v>
      </c>
      <c r="L20" s="74">
        <v>708</v>
      </c>
      <c r="M20" s="61"/>
    </row>
    <row r="21" spans="2:13" x14ac:dyDescent="0.25">
      <c r="B21" s="22" t="s">
        <v>44</v>
      </c>
      <c r="C21" s="33">
        <v>1475</v>
      </c>
      <c r="D21" s="33">
        <v>1664</v>
      </c>
      <c r="E21" s="33">
        <v>1690</v>
      </c>
      <c r="F21" s="33">
        <v>1557</v>
      </c>
      <c r="G21" s="33">
        <v>1567</v>
      </c>
      <c r="H21" s="33">
        <v>1643</v>
      </c>
      <c r="I21" s="33">
        <v>1803</v>
      </c>
      <c r="J21" s="74">
        <v>1869</v>
      </c>
      <c r="K21" s="74">
        <v>2070</v>
      </c>
      <c r="L21" s="74">
        <v>1972</v>
      </c>
      <c r="M21" s="61"/>
    </row>
    <row r="22" spans="2:13" x14ac:dyDescent="0.25">
      <c r="B22" s="22" t="s">
        <v>45</v>
      </c>
      <c r="C22" s="33">
        <v>64</v>
      </c>
      <c r="D22" s="33">
        <v>77</v>
      </c>
      <c r="E22" s="33">
        <v>86</v>
      </c>
      <c r="F22" s="33">
        <v>96</v>
      </c>
      <c r="G22" s="33">
        <v>85</v>
      </c>
      <c r="H22" s="33">
        <v>90</v>
      </c>
      <c r="I22" s="33">
        <v>105</v>
      </c>
      <c r="J22" s="74">
        <v>195</v>
      </c>
      <c r="K22" s="74">
        <v>249</v>
      </c>
      <c r="L22" s="74">
        <v>254</v>
      </c>
      <c r="M22" s="61"/>
    </row>
    <row r="23" spans="2:13" x14ac:dyDescent="0.25">
      <c r="B23" s="22" t="s">
        <v>46</v>
      </c>
      <c r="C23" s="33">
        <v>894</v>
      </c>
      <c r="D23" s="33">
        <v>957</v>
      </c>
      <c r="E23" s="33">
        <v>912</v>
      </c>
      <c r="F23" s="33">
        <v>883</v>
      </c>
      <c r="G23" s="33">
        <v>832</v>
      </c>
      <c r="H23" s="33">
        <v>889</v>
      </c>
      <c r="I23" s="33">
        <v>862</v>
      </c>
      <c r="J23" s="74">
        <v>867</v>
      </c>
      <c r="K23" s="74">
        <v>1019</v>
      </c>
      <c r="L23" s="74">
        <v>1061</v>
      </c>
      <c r="M23" s="61"/>
    </row>
    <row r="24" spans="2:13" x14ac:dyDescent="0.25">
      <c r="B24" s="22" t="s">
        <v>47</v>
      </c>
      <c r="C24" s="33">
        <v>583</v>
      </c>
      <c r="D24" s="33">
        <v>750</v>
      </c>
      <c r="E24" s="33">
        <v>784</v>
      </c>
      <c r="F24" s="33">
        <v>809</v>
      </c>
      <c r="G24" s="33">
        <v>838</v>
      </c>
      <c r="H24" s="33">
        <v>852</v>
      </c>
      <c r="I24" s="33">
        <v>940</v>
      </c>
      <c r="J24" s="74">
        <v>1031</v>
      </c>
      <c r="K24" s="74">
        <v>944</v>
      </c>
      <c r="L24" s="74">
        <v>997</v>
      </c>
      <c r="M24" s="61"/>
    </row>
    <row r="25" spans="2:13" x14ac:dyDescent="0.25">
      <c r="B25" s="22" t="s">
        <v>48</v>
      </c>
      <c r="C25" s="34">
        <v>1</v>
      </c>
      <c r="D25" s="34" t="s">
        <v>49</v>
      </c>
      <c r="E25" s="34" t="s">
        <v>49</v>
      </c>
      <c r="F25" s="34" t="s">
        <v>49</v>
      </c>
      <c r="G25" s="34" t="s">
        <v>49</v>
      </c>
      <c r="H25" s="34">
        <v>5</v>
      </c>
      <c r="I25" s="33">
        <v>7</v>
      </c>
      <c r="J25" s="74">
        <v>11</v>
      </c>
      <c r="K25" s="74">
        <v>9</v>
      </c>
      <c r="L25" s="74">
        <v>14</v>
      </c>
      <c r="M25" s="61"/>
    </row>
    <row r="26" spans="2:13" x14ac:dyDescent="0.25">
      <c r="B26" s="22" t="s">
        <v>50</v>
      </c>
      <c r="C26" s="33">
        <v>24</v>
      </c>
      <c r="D26" s="33">
        <v>20</v>
      </c>
      <c r="E26" s="33">
        <v>22</v>
      </c>
      <c r="F26" s="34">
        <v>14</v>
      </c>
      <c r="G26" s="33">
        <v>22</v>
      </c>
      <c r="H26" s="33">
        <v>20</v>
      </c>
      <c r="I26" s="33">
        <v>25</v>
      </c>
      <c r="J26" s="74">
        <v>21</v>
      </c>
      <c r="K26" s="74">
        <v>26</v>
      </c>
      <c r="L26" s="74">
        <v>30</v>
      </c>
      <c r="M26" s="61"/>
    </row>
    <row r="27" spans="2:13" x14ac:dyDescent="0.25">
      <c r="B27" s="22" t="s">
        <v>51</v>
      </c>
      <c r="C27" s="33">
        <v>30</v>
      </c>
      <c r="D27" s="33">
        <v>52</v>
      </c>
      <c r="E27" s="33">
        <v>64</v>
      </c>
      <c r="F27" s="33">
        <v>103</v>
      </c>
      <c r="G27" s="33">
        <v>184</v>
      </c>
      <c r="H27" s="33">
        <v>369</v>
      </c>
      <c r="I27" s="33">
        <v>447</v>
      </c>
      <c r="J27" s="74">
        <v>592</v>
      </c>
      <c r="K27" s="74">
        <v>603</v>
      </c>
      <c r="L27" s="74">
        <v>531</v>
      </c>
      <c r="M27" s="61"/>
    </row>
    <row r="28" spans="2:13" x14ac:dyDescent="0.25">
      <c r="B28" s="22" t="s">
        <v>52</v>
      </c>
      <c r="C28" s="33">
        <v>7</v>
      </c>
      <c r="D28" s="33">
        <v>11</v>
      </c>
      <c r="E28" s="33">
        <v>4</v>
      </c>
      <c r="F28" s="33">
        <v>3</v>
      </c>
      <c r="G28" s="33">
        <v>4</v>
      </c>
      <c r="H28" s="34">
        <v>5</v>
      </c>
      <c r="I28" s="34">
        <v>7</v>
      </c>
      <c r="J28" s="80">
        <v>6</v>
      </c>
      <c r="K28" s="74">
        <v>7</v>
      </c>
      <c r="L28" s="74">
        <v>8</v>
      </c>
      <c r="M28" s="61"/>
    </row>
    <row r="29" spans="2:13" x14ac:dyDescent="0.25">
      <c r="J29" s="37"/>
      <c r="K29" s="13"/>
    </row>
    <row r="30" spans="2:13" x14ac:dyDescent="0.25">
      <c r="K30" s="13"/>
    </row>
    <row r="31" spans="2:13" ht="21" x14ac:dyDescent="0.25">
      <c r="B31" s="29" t="s">
        <v>53</v>
      </c>
      <c r="C31" s="29"/>
      <c r="D31" s="15"/>
      <c r="E31" s="15"/>
      <c r="F31" s="15"/>
      <c r="G31" s="15"/>
    </row>
    <row r="32" spans="2:13" x14ac:dyDescent="0.25">
      <c r="B32" s="15"/>
      <c r="C32" s="15"/>
      <c r="D32" s="16"/>
      <c r="E32" s="16"/>
      <c r="F32" s="16"/>
      <c r="G32" s="16"/>
    </row>
    <row r="33" spans="2:13" x14ac:dyDescent="0.25">
      <c r="B33" s="17"/>
      <c r="C33" s="18" t="s">
        <v>17</v>
      </c>
      <c r="D33" s="19" t="s">
        <v>18</v>
      </c>
      <c r="E33" s="19" t="s">
        <v>19</v>
      </c>
      <c r="F33" s="19" t="s">
        <v>20</v>
      </c>
      <c r="G33" s="19" t="s">
        <v>21</v>
      </c>
      <c r="H33" s="19" t="s">
        <v>22</v>
      </c>
      <c r="I33" s="19" t="s">
        <v>23</v>
      </c>
      <c r="J33" s="19" t="s">
        <v>24</v>
      </c>
      <c r="K33" s="19" t="s">
        <v>25</v>
      </c>
      <c r="L33" s="19" t="s">
        <v>26</v>
      </c>
    </row>
    <row r="34" spans="2:13" x14ac:dyDescent="0.25">
      <c r="B34" s="20"/>
      <c r="C34" s="21"/>
      <c r="D34" s="21"/>
      <c r="E34" s="21"/>
      <c r="F34" s="21"/>
      <c r="G34" s="21"/>
      <c r="H34" s="21"/>
      <c r="I34" s="21"/>
      <c r="J34" s="62"/>
      <c r="K34" s="62"/>
      <c r="L34" s="62"/>
    </row>
    <row r="35" spans="2:13" x14ac:dyDescent="0.25">
      <c r="B35" s="24" t="s">
        <v>54</v>
      </c>
      <c r="C35" s="26">
        <v>0.64927429726253905</v>
      </c>
      <c r="D35" s="26">
        <v>0.70853858784893298</v>
      </c>
      <c r="E35" s="26">
        <v>0.74028570390025805</v>
      </c>
      <c r="F35" s="26">
        <v>0.76583156818347797</v>
      </c>
      <c r="G35" s="26">
        <v>0.787089128672114</v>
      </c>
      <c r="H35" s="26">
        <v>0.77449951127683403</v>
      </c>
      <c r="I35" s="26">
        <v>0.76744616456550596</v>
      </c>
      <c r="J35" s="26">
        <v>0.77560736305760902</v>
      </c>
      <c r="K35" s="26">
        <v>0.81120242214532901</v>
      </c>
      <c r="L35" s="26">
        <v>0.81581366153294299</v>
      </c>
    </row>
    <row r="36" spans="2:13" x14ac:dyDescent="0.25">
      <c r="B36" s="22"/>
      <c r="C36" s="23"/>
      <c r="D36" s="23"/>
      <c r="E36" s="23"/>
      <c r="F36" s="23"/>
      <c r="G36" s="23"/>
      <c r="H36" s="23"/>
      <c r="I36" s="23"/>
      <c r="J36" s="60"/>
      <c r="K36" s="60"/>
      <c r="L36" s="60"/>
    </row>
    <row r="37" spans="2:13" x14ac:dyDescent="0.25">
      <c r="B37" s="22" t="s">
        <v>38</v>
      </c>
      <c r="C37" s="25">
        <v>0.81360946745562102</v>
      </c>
      <c r="D37" s="25">
        <v>0.72626472626472605</v>
      </c>
      <c r="E37" s="25">
        <v>0.65262515262515297</v>
      </c>
      <c r="F37" s="25">
        <v>0.66452795600366599</v>
      </c>
      <c r="G37" s="25">
        <v>0.81180811808118103</v>
      </c>
      <c r="H37" s="25">
        <v>0.78923476005188098</v>
      </c>
      <c r="I37" s="25">
        <v>0.73110959836623601</v>
      </c>
      <c r="J37" s="60">
        <v>0.63243581715717001</v>
      </c>
      <c r="K37" s="60">
        <v>0.57952755905511799</v>
      </c>
      <c r="L37" s="60">
        <v>0.54596055979643798</v>
      </c>
      <c r="M37" s="61"/>
    </row>
    <row r="38" spans="2:13" x14ac:dyDescent="0.25">
      <c r="B38" s="22" t="s">
        <v>39</v>
      </c>
      <c r="C38" s="25">
        <v>0.84988797610156797</v>
      </c>
      <c r="D38" s="25">
        <v>0.8068669527897</v>
      </c>
      <c r="E38" s="25">
        <v>0.84166666666666701</v>
      </c>
      <c r="F38" s="25">
        <v>0.82976190476190503</v>
      </c>
      <c r="G38" s="25">
        <v>0.906989543203082</v>
      </c>
      <c r="H38" s="25">
        <v>0.90932509015971197</v>
      </c>
      <c r="I38" s="25">
        <v>0.93435360451067295</v>
      </c>
      <c r="J38" s="60">
        <v>0.92244897959183703</v>
      </c>
      <c r="K38" s="60">
        <v>0.94507575757575801</v>
      </c>
      <c r="L38" s="60">
        <v>0.96676923076923105</v>
      </c>
      <c r="M38" s="61"/>
    </row>
    <row r="39" spans="2:13" x14ac:dyDescent="0.25">
      <c r="B39" s="22" t="s">
        <v>40</v>
      </c>
      <c r="C39" s="77">
        <v>4.4887780548628402E-2</v>
      </c>
      <c r="D39" s="77">
        <v>0.150341685649203</v>
      </c>
      <c r="E39" s="25">
        <v>0.501392757660167</v>
      </c>
      <c r="F39" s="25">
        <v>0.91952191235059799</v>
      </c>
      <c r="G39" s="25">
        <v>0.92685421994884898</v>
      </c>
      <c r="H39" s="25">
        <v>0.93646179401993401</v>
      </c>
      <c r="I39" s="25">
        <v>0.91715116279069797</v>
      </c>
      <c r="J39" s="60">
        <v>0.93467790487657998</v>
      </c>
      <c r="K39" s="60">
        <v>0.95480225988700596</v>
      </c>
      <c r="L39" s="60">
        <v>0.94391691394658805</v>
      </c>
      <c r="M39" s="61"/>
    </row>
    <row r="40" spans="2:13" x14ac:dyDescent="0.25">
      <c r="B40" s="22" t="s">
        <v>41</v>
      </c>
      <c r="C40" s="25">
        <v>0.346801346801347</v>
      </c>
      <c r="D40" s="25">
        <v>0.48445449406444302</v>
      </c>
      <c r="E40" s="25">
        <v>0.84123883928571397</v>
      </c>
      <c r="F40" s="25">
        <v>0.89009831460674205</v>
      </c>
      <c r="G40" s="25">
        <v>0.89869914198726797</v>
      </c>
      <c r="H40" s="25">
        <v>0.87533368926855304</v>
      </c>
      <c r="I40" s="25">
        <v>0.851332064700285</v>
      </c>
      <c r="J40" s="60">
        <v>0.937128814253533</v>
      </c>
      <c r="K40" s="60">
        <v>0.93278463648833998</v>
      </c>
      <c r="L40" s="60">
        <v>0.91261739485504301</v>
      </c>
      <c r="M40" s="61"/>
    </row>
    <row r="41" spans="2:13" x14ac:dyDescent="0.25">
      <c r="B41" s="22" t="s">
        <v>42</v>
      </c>
      <c r="C41" s="25">
        <v>0.78624218305855598</v>
      </c>
      <c r="D41" s="25">
        <v>0.73565380997177798</v>
      </c>
      <c r="E41" s="25">
        <v>0.68505586592178802</v>
      </c>
      <c r="F41" s="25">
        <v>0.68131868131868101</v>
      </c>
      <c r="G41" s="25">
        <v>0.84711565785734599</v>
      </c>
      <c r="H41" s="25">
        <v>0.87017543859649105</v>
      </c>
      <c r="I41" s="25">
        <v>0.795037060908798</v>
      </c>
      <c r="J41" s="60">
        <v>0.79356456330965297</v>
      </c>
      <c r="K41" s="60">
        <v>0.74793174767321602</v>
      </c>
      <c r="L41" s="60">
        <v>0.73680387409200998</v>
      </c>
      <c r="M41" s="61"/>
    </row>
    <row r="42" spans="2:13" x14ac:dyDescent="0.25">
      <c r="B42" s="22" t="s">
        <v>43</v>
      </c>
      <c r="C42" s="25">
        <v>0.51332078835297601</v>
      </c>
      <c r="D42" s="25">
        <v>0.52732657273624695</v>
      </c>
      <c r="E42" s="25">
        <v>0.55275381552753799</v>
      </c>
      <c r="F42" s="25">
        <v>0.74327176781002602</v>
      </c>
      <c r="G42" s="25">
        <v>0.88149876831323704</v>
      </c>
      <c r="H42" s="25">
        <v>0.84591284534320699</v>
      </c>
      <c r="I42" s="25">
        <v>0.80577716643741404</v>
      </c>
      <c r="J42" s="60">
        <v>0.78704720087815605</v>
      </c>
      <c r="K42" s="60">
        <v>0.81916629580181</v>
      </c>
      <c r="L42" s="60">
        <v>0.91183661728750198</v>
      </c>
      <c r="M42" s="61"/>
    </row>
    <row r="43" spans="2:13" x14ac:dyDescent="0.25">
      <c r="B43" s="22" t="s">
        <v>44</v>
      </c>
      <c r="C43" s="25">
        <v>0.76417945141794497</v>
      </c>
      <c r="D43" s="25">
        <v>0.81840499403801603</v>
      </c>
      <c r="E43" s="25">
        <v>0.83068913357019702</v>
      </c>
      <c r="F43" s="25">
        <v>0.83839627805145001</v>
      </c>
      <c r="G43" s="25">
        <v>0.83100103363282196</v>
      </c>
      <c r="H43" s="25">
        <v>0.80564151392525596</v>
      </c>
      <c r="I43" s="25">
        <v>0.81290458028622403</v>
      </c>
      <c r="J43" s="60">
        <v>0.82131805157593096</v>
      </c>
      <c r="K43" s="60">
        <v>0.83156569510148004</v>
      </c>
      <c r="L43" s="60">
        <v>0.84656721551094105</v>
      </c>
      <c r="M43" s="61"/>
    </row>
    <row r="44" spans="2:13" x14ac:dyDescent="0.25">
      <c r="B44" s="22" t="s">
        <v>45</v>
      </c>
      <c r="C44" s="25">
        <v>0.33270321361058602</v>
      </c>
      <c r="D44" s="25">
        <v>0.300236406619385</v>
      </c>
      <c r="E44" s="25">
        <v>0.26097178683385602</v>
      </c>
      <c r="F44" s="25">
        <v>0.28390501319261202</v>
      </c>
      <c r="G44" s="25">
        <v>0.244818056195302</v>
      </c>
      <c r="H44" s="25">
        <v>0.26539278131634803</v>
      </c>
      <c r="I44" s="25">
        <v>0.30139211136890998</v>
      </c>
      <c r="J44" s="60">
        <v>0.32672647611099498</v>
      </c>
      <c r="K44" s="60">
        <v>0.843983402489627</v>
      </c>
      <c r="L44" s="60">
        <v>0.83907326236693802</v>
      </c>
      <c r="M44" s="61"/>
    </row>
    <row r="45" spans="2:13" x14ac:dyDescent="0.25">
      <c r="B45" s="22" t="s">
        <v>46</v>
      </c>
      <c r="C45" s="25">
        <v>0.73262069447355604</v>
      </c>
      <c r="D45" s="25">
        <v>0.70402989057913001</v>
      </c>
      <c r="E45" s="25">
        <v>0.70765478154817396</v>
      </c>
      <c r="F45" s="25">
        <v>0.65694020470461501</v>
      </c>
      <c r="G45" s="25">
        <v>0.62391612801513496</v>
      </c>
      <c r="H45" s="25">
        <v>0.66273953158268295</v>
      </c>
      <c r="I45" s="25">
        <v>0.59900624454441698</v>
      </c>
      <c r="J45" s="60">
        <v>0.60925011225864401</v>
      </c>
      <c r="K45" s="60">
        <v>0.72358218032537602</v>
      </c>
      <c r="L45" s="60">
        <v>0.76115428900403004</v>
      </c>
      <c r="M45" s="61"/>
    </row>
    <row r="46" spans="2:13" x14ac:dyDescent="0.25">
      <c r="B46" s="22" t="s">
        <v>47</v>
      </c>
      <c r="C46" s="25">
        <v>0.53085575315397504</v>
      </c>
      <c r="D46" s="25">
        <v>0.80082928224192196</v>
      </c>
      <c r="E46" s="25">
        <v>0.86524925622233495</v>
      </c>
      <c r="F46" s="25">
        <v>0.88713750095646204</v>
      </c>
      <c r="G46" s="25">
        <v>0.91793917618375498</v>
      </c>
      <c r="H46" s="25">
        <v>0.90827196212519701</v>
      </c>
      <c r="I46" s="25">
        <v>0.90736441031136505</v>
      </c>
      <c r="J46" s="60">
        <v>0.91561231797565001</v>
      </c>
      <c r="K46" s="60">
        <v>0.90189018901890206</v>
      </c>
      <c r="L46" s="60">
        <v>0.896642041638684</v>
      </c>
      <c r="M46" s="61"/>
    </row>
    <row r="47" spans="2:13" x14ac:dyDescent="0.25">
      <c r="B47" s="22" t="s">
        <v>48</v>
      </c>
      <c r="C47" s="77">
        <v>1</v>
      </c>
      <c r="D47" s="77" t="s">
        <v>49</v>
      </c>
      <c r="E47" s="77" t="s">
        <v>49</v>
      </c>
      <c r="F47" s="77" t="s">
        <v>49</v>
      </c>
      <c r="G47" s="77" t="s">
        <v>49</v>
      </c>
      <c r="H47" s="77">
        <v>0.64044943820224698</v>
      </c>
      <c r="I47" s="25">
        <v>0.54193548387096802</v>
      </c>
      <c r="J47" s="60">
        <v>0.33333333333333298</v>
      </c>
      <c r="K47" s="60">
        <v>0.56353591160220995</v>
      </c>
      <c r="L47" s="60">
        <v>0.61352657004830902</v>
      </c>
      <c r="M47" s="61"/>
    </row>
    <row r="48" spans="2:13" x14ac:dyDescent="0.25">
      <c r="B48" s="22" t="s">
        <v>50</v>
      </c>
      <c r="C48" s="25">
        <v>0.76079734219269102</v>
      </c>
      <c r="D48" s="25">
        <v>0.91735537190082705</v>
      </c>
      <c r="E48" s="25">
        <v>0.86729857819905198</v>
      </c>
      <c r="F48" s="77">
        <v>0.86725663716814205</v>
      </c>
      <c r="G48" s="25">
        <v>0.82380952380952399</v>
      </c>
      <c r="H48" s="25">
        <v>0.77016129032258096</v>
      </c>
      <c r="I48" s="25">
        <v>0.78729281767955805</v>
      </c>
      <c r="J48" s="60">
        <v>0.854406130268199</v>
      </c>
      <c r="K48" s="60">
        <v>0.84726224783861703</v>
      </c>
      <c r="L48" s="60">
        <v>0.73041474654377903</v>
      </c>
      <c r="M48" s="61"/>
    </row>
    <row r="49" spans="2:18" x14ac:dyDescent="0.25">
      <c r="B49" s="22" t="s">
        <v>51</v>
      </c>
      <c r="C49" s="25">
        <v>0.61185983827493295</v>
      </c>
      <c r="D49" s="25">
        <v>0.58147512864494</v>
      </c>
      <c r="E49" s="25">
        <v>0.59892328398384898</v>
      </c>
      <c r="F49" s="25">
        <v>0.52557673019057205</v>
      </c>
      <c r="G49" s="25">
        <v>0.52764761012183703</v>
      </c>
      <c r="H49" s="25">
        <v>0.54624277456647397</v>
      </c>
      <c r="I49" s="25">
        <v>0.62336290663286897</v>
      </c>
      <c r="J49" s="60">
        <v>0.65416436845008297</v>
      </c>
      <c r="K49" s="60">
        <v>0.68202230914095296</v>
      </c>
      <c r="L49" s="60">
        <v>0.66616263440860202</v>
      </c>
      <c r="M49" s="61"/>
    </row>
    <row r="50" spans="2:18" x14ac:dyDescent="0.25">
      <c r="B50" s="22" t="s">
        <v>52</v>
      </c>
      <c r="C50" s="25">
        <v>0.25</v>
      </c>
      <c r="D50" s="25">
        <v>0.20297029702970301</v>
      </c>
      <c r="E50" s="25">
        <v>0.15384615384615399</v>
      </c>
      <c r="F50" s="25">
        <v>0.15517241379310301</v>
      </c>
      <c r="G50" s="25">
        <v>0.28395061728395099</v>
      </c>
      <c r="H50" s="77">
        <v>0.31</v>
      </c>
      <c r="I50" s="77">
        <v>0.49090909090909102</v>
      </c>
      <c r="J50" s="78">
        <v>0.48888888888888898</v>
      </c>
      <c r="K50" s="60">
        <v>0.38571428571428601</v>
      </c>
      <c r="L50" s="60">
        <v>0.30172413793103497</v>
      </c>
      <c r="M50" s="61"/>
    </row>
    <row r="52" spans="2:18" x14ac:dyDescent="0.25">
      <c r="F52" s="2"/>
      <c r="I52" s="35" t="s">
        <v>55</v>
      </c>
    </row>
    <row r="53" spans="2:18" ht="18" x14ac:dyDescent="0.25">
      <c r="B53" s="29"/>
      <c r="C53" s="29"/>
      <c r="I53" s="29"/>
    </row>
    <row r="54" spans="2:18" ht="15" customHeight="1" x14ac:dyDescent="0.25">
      <c r="B54" s="114" t="s">
        <v>56</v>
      </c>
      <c r="C54" s="114"/>
      <c r="D54" s="114"/>
      <c r="E54" s="114"/>
      <c r="F54" s="114"/>
      <c r="G54" s="114"/>
      <c r="H54" s="114"/>
      <c r="I54" s="114"/>
      <c r="J54" s="114"/>
      <c r="K54" s="114"/>
      <c r="L54" s="114"/>
      <c r="M54" s="114"/>
      <c r="N54" s="114"/>
      <c r="O54" s="114"/>
      <c r="P54" s="114"/>
      <c r="Q54" s="114"/>
      <c r="R54" s="114"/>
    </row>
    <row r="55" spans="2:18" x14ac:dyDescent="0.25">
      <c r="B55" s="1" t="s">
        <v>57</v>
      </c>
      <c r="C55" s="1"/>
      <c r="D55" s="6"/>
      <c r="E55" s="6"/>
      <c r="F55" s="6"/>
      <c r="G55" s="6"/>
      <c r="H55" s="30"/>
      <c r="I55" s="6"/>
      <c r="J55" s="31"/>
      <c r="K55" s="6"/>
      <c r="L55" s="6"/>
      <c r="M55" s="32"/>
      <c r="N55" s="32"/>
      <c r="O55" s="32"/>
      <c r="P55" s="32"/>
      <c r="Q55" s="6"/>
      <c r="R55" s="6"/>
    </row>
    <row r="56" spans="2:18" s="111" customFormat="1" ht="31.9" customHeight="1" x14ac:dyDescent="0.25">
      <c r="B56" s="115" t="s">
        <v>58</v>
      </c>
      <c r="C56" s="115"/>
      <c r="D56" s="115"/>
      <c r="E56" s="115"/>
      <c r="F56" s="115"/>
      <c r="G56" s="115"/>
      <c r="H56" s="115"/>
      <c r="I56" s="115"/>
      <c r="J56" s="115"/>
      <c r="K56" s="115"/>
      <c r="L56" s="115"/>
      <c r="M56" s="115"/>
      <c r="N56" s="115"/>
      <c r="O56" s="115"/>
      <c r="P56" s="115"/>
    </row>
    <row r="57" spans="2:18" x14ac:dyDescent="0.25">
      <c r="B57" s="6" t="s">
        <v>59</v>
      </c>
      <c r="C57" s="6"/>
    </row>
    <row r="58" spans="2:18" x14ac:dyDescent="0.25">
      <c r="B58" s="37" t="s">
        <v>60</v>
      </c>
    </row>
  </sheetData>
  <mergeCells count="2">
    <mergeCell ref="B54:R54"/>
    <mergeCell ref="B56:P56"/>
  </mergeCells>
  <phoneticPr fontId="18" type="noConversion"/>
  <pageMargins left="0.7" right="0.7" top="0.75" bottom="0.75" header="0.3" footer="0.3"/>
  <pageSetup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Z55"/>
  <sheetViews>
    <sheetView zoomScaleNormal="100" workbookViewId="0"/>
  </sheetViews>
  <sheetFormatPr defaultColWidth="9.28515625" defaultRowHeight="15" x14ac:dyDescent="0.25"/>
  <cols>
    <col min="1" max="1" width="3.28515625" style="13" customWidth="1"/>
    <col min="2" max="2" width="25.5703125" style="13" customWidth="1"/>
    <col min="3" max="12" width="8.7109375" style="13" bestFit="1" customWidth="1"/>
    <col min="13" max="13" width="15.7109375" style="13" customWidth="1"/>
    <col min="14" max="14" width="25.5703125" style="13" customWidth="1"/>
    <col min="15" max="18" width="8.7109375" style="13" bestFit="1" customWidth="1"/>
    <col min="19" max="19" width="8.5703125" style="13" customWidth="1"/>
    <col min="20" max="24" width="8.7109375" style="13" bestFit="1" customWidth="1"/>
    <col min="25" max="16384" width="9.28515625" style="13"/>
  </cols>
  <sheetData>
    <row r="1" spans="1:26" s="15" customFormat="1" ht="12.75" x14ac:dyDescent="0.2">
      <c r="A1" s="14"/>
      <c r="B1" s="14"/>
    </row>
    <row r="2" spans="1:26" s="15" customFormat="1" ht="12.75" x14ac:dyDescent="0.2">
      <c r="A2" s="14"/>
      <c r="B2" s="14"/>
      <c r="O2" s="28"/>
    </row>
    <row r="3" spans="1:26" s="15" customFormat="1" ht="12.75" x14ac:dyDescent="0.2">
      <c r="A3" s="14"/>
      <c r="B3" s="14"/>
    </row>
    <row r="4" spans="1:26" s="15" customFormat="1" ht="50.25" customHeight="1" x14ac:dyDescent="0.2">
      <c r="A4" s="14"/>
      <c r="B4" s="14"/>
    </row>
    <row r="5" spans="1:26" s="15" customFormat="1" ht="18" customHeight="1" x14ac:dyDescent="0.2">
      <c r="A5" s="14"/>
      <c r="B5" s="14"/>
    </row>
    <row r="6" spans="1:26" s="15" customFormat="1" ht="16.5" customHeight="1" x14ac:dyDescent="0.25">
      <c r="A6" s="14"/>
      <c r="B6" s="29" t="s">
        <v>27</v>
      </c>
    </row>
    <row r="7" spans="1:26" s="15" customFormat="1" ht="16.149999999999999" customHeight="1" x14ac:dyDescent="0.2"/>
    <row r="8" spans="1:26" ht="18" x14ac:dyDescent="0.25">
      <c r="B8" s="29" t="s">
        <v>61</v>
      </c>
      <c r="N8" s="29" t="s">
        <v>62</v>
      </c>
    </row>
    <row r="11" spans="1:26" s="37" customFormat="1" ht="12.75" x14ac:dyDescent="0.2">
      <c r="B11" s="17"/>
      <c r="C11" s="18" t="s">
        <v>17</v>
      </c>
      <c r="D11" s="18" t="s">
        <v>18</v>
      </c>
      <c r="E11" s="18" t="s">
        <v>19</v>
      </c>
      <c r="F11" s="18" t="s">
        <v>20</v>
      </c>
      <c r="G11" s="18" t="s">
        <v>21</v>
      </c>
      <c r="H11" s="18" t="s">
        <v>22</v>
      </c>
      <c r="I11" s="18" t="s">
        <v>23</v>
      </c>
      <c r="J11" s="18" t="s">
        <v>24</v>
      </c>
      <c r="K11" s="72" t="s">
        <v>25</v>
      </c>
      <c r="L11" s="72" t="s">
        <v>26</v>
      </c>
      <c r="M11" s="49"/>
      <c r="N11" s="17"/>
      <c r="O11" s="18" t="s">
        <v>17</v>
      </c>
      <c r="P11" s="18" t="s">
        <v>18</v>
      </c>
      <c r="Q11" s="18" t="s">
        <v>19</v>
      </c>
      <c r="R11" s="18" t="s">
        <v>20</v>
      </c>
      <c r="S11" s="18" t="s">
        <v>21</v>
      </c>
      <c r="T11" s="18" t="s">
        <v>22</v>
      </c>
      <c r="U11" s="18" t="s">
        <v>23</v>
      </c>
      <c r="V11" s="18" t="s">
        <v>24</v>
      </c>
      <c r="W11" s="18" t="s">
        <v>25</v>
      </c>
      <c r="X11" s="18" t="s">
        <v>26</v>
      </c>
      <c r="Y11" s="6"/>
      <c r="Z11" s="6"/>
    </row>
    <row r="12" spans="1:26" s="37" customFormat="1" ht="12.75" x14ac:dyDescent="0.2">
      <c r="B12" s="20"/>
      <c r="C12" s="21"/>
      <c r="D12" s="21"/>
      <c r="E12" s="21"/>
      <c r="F12" s="21"/>
      <c r="G12" s="21"/>
      <c r="H12" s="21"/>
      <c r="I12" s="21"/>
      <c r="J12" s="68"/>
      <c r="K12" s="64"/>
      <c r="L12" s="64"/>
      <c r="M12" s="56"/>
      <c r="N12" s="20"/>
      <c r="O12" s="21"/>
      <c r="P12" s="21"/>
      <c r="Q12" s="21"/>
      <c r="R12" s="21"/>
      <c r="S12" s="21"/>
      <c r="T12" s="21"/>
      <c r="U12" s="21"/>
      <c r="V12" s="73"/>
      <c r="W12" s="73"/>
      <c r="X12" s="73"/>
    </row>
    <row r="13" spans="1:26" s="37" customFormat="1" ht="12.75" x14ac:dyDescent="0.2">
      <c r="B13" s="24" t="s">
        <v>54</v>
      </c>
      <c r="C13" s="27">
        <v>46760</v>
      </c>
      <c r="D13" s="27">
        <v>53057</v>
      </c>
      <c r="E13" s="27">
        <v>51841</v>
      </c>
      <c r="F13" s="27">
        <v>39806</v>
      </c>
      <c r="G13" s="27">
        <v>46255</v>
      </c>
      <c r="H13" s="27">
        <v>50443</v>
      </c>
      <c r="I13" s="51">
        <v>55351</v>
      </c>
      <c r="J13" s="69">
        <v>48379</v>
      </c>
      <c r="K13" s="65">
        <v>51385</v>
      </c>
      <c r="L13" s="65">
        <f>SUM(L15:L28)</f>
        <v>48857</v>
      </c>
      <c r="M13" s="56"/>
      <c r="N13" s="24" t="s">
        <v>54</v>
      </c>
      <c r="O13" s="27">
        <v>29442</v>
      </c>
      <c r="P13" s="27">
        <v>30985</v>
      </c>
      <c r="Q13" s="27">
        <v>30692</v>
      </c>
      <c r="R13" s="27">
        <v>28649</v>
      </c>
      <c r="S13" s="27">
        <v>33910</v>
      </c>
      <c r="T13" s="27">
        <v>32426</v>
      </c>
      <c r="U13" s="27">
        <v>36503</v>
      </c>
      <c r="V13" s="27">
        <v>41312</v>
      </c>
      <c r="W13" s="27">
        <v>41095</v>
      </c>
      <c r="X13" s="27">
        <v>40357</v>
      </c>
    </row>
    <row r="14" spans="1:26" s="37" customFormat="1" ht="12.75" x14ac:dyDescent="0.2">
      <c r="B14" s="22"/>
      <c r="C14" s="23"/>
      <c r="D14" s="23"/>
      <c r="E14" s="23"/>
      <c r="F14" s="23"/>
      <c r="G14" s="23"/>
      <c r="H14" s="23"/>
      <c r="I14" s="23"/>
      <c r="J14" s="70"/>
      <c r="K14" s="66"/>
      <c r="L14" s="66"/>
      <c r="M14" s="56"/>
      <c r="N14" s="22"/>
      <c r="O14" s="23"/>
      <c r="P14" s="23"/>
      <c r="Q14" s="23"/>
      <c r="R14" s="23"/>
      <c r="S14" s="23"/>
      <c r="T14" s="23"/>
      <c r="U14" s="23"/>
      <c r="V14" s="73"/>
      <c r="W14" s="73"/>
      <c r="X14" s="73"/>
    </row>
    <row r="15" spans="1:26" s="37" customFormat="1" ht="12.75" x14ac:dyDescent="0.2">
      <c r="B15" s="22" t="s">
        <v>38</v>
      </c>
      <c r="C15" s="33">
        <v>11</v>
      </c>
      <c r="D15" s="33">
        <v>42</v>
      </c>
      <c r="E15" s="33">
        <v>26</v>
      </c>
      <c r="F15" s="34">
        <v>51</v>
      </c>
      <c r="G15" s="34">
        <v>40</v>
      </c>
      <c r="H15" s="33">
        <v>61</v>
      </c>
      <c r="I15" s="33">
        <v>14</v>
      </c>
      <c r="J15" s="71">
        <v>25</v>
      </c>
      <c r="K15" s="67">
        <v>20</v>
      </c>
      <c r="L15" s="67">
        <v>15</v>
      </c>
      <c r="M15" s="56"/>
      <c r="N15" s="22" t="s">
        <v>38</v>
      </c>
      <c r="O15" s="33">
        <v>1003</v>
      </c>
      <c r="P15" s="33">
        <v>1401</v>
      </c>
      <c r="Q15" s="33">
        <v>1612</v>
      </c>
      <c r="R15" s="33">
        <v>1040</v>
      </c>
      <c r="S15" s="33">
        <v>1315</v>
      </c>
      <c r="T15" s="34">
        <v>1481</v>
      </c>
      <c r="U15" s="34">
        <v>1455</v>
      </c>
      <c r="V15" s="74">
        <v>3169</v>
      </c>
      <c r="W15" s="74">
        <v>5060</v>
      </c>
      <c r="X15" s="74">
        <v>6273</v>
      </c>
    </row>
    <row r="16" spans="1:26" s="37" customFormat="1" ht="12.75" x14ac:dyDescent="0.2">
      <c r="B16" s="22" t="s">
        <v>39</v>
      </c>
      <c r="C16" s="33">
        <v>125</v>
      </c>
      <c r="D16" s="33">
        <v>96</v>
      </c>
      <c r="E16" s="33">
        <v>95</v>
      </c>
      <c r="F16" s="33">
        <v>46</v>
      </c>
      <c r="G16" s="33">
        <v>7</v>
      </c>
      <c r="H16" s="34">
        <v>2</v>
      </c>
      <c r="I16" s="34">
        <v>8</v>
      </c>
      <c r="J16" s="79">
        <v>9</v>
      </c>
      <c r="K16" s="85">
        <v>26</v>
      </c>
      <c r="L16" s="85">
        <v>33</v>
      </c>
      <c r="M16" s="56"/>
      <c r="N16" s="22" t="s">
        <v>39</v>
      </c>
      <c r="O16" s="33">
        <v>2553</v>
      </c>
      <c r="P16" s="33">
        <v>2933</v>
      </c>
      <c r="Q16" s="33">
        <v>2065</v>
      </c>
      <c r="R16" s="33">
        <v>1634</v>
      </c>
      <c r="S16" s="33">
        <v>1810</v>
      </c>
      <c r="T16" s="33">
        <v>1939</v>
      </c>
      <c r="U16" s="33">
        <v>2475</v>
      </c>
      <c r="V16" s="74">
        <v>2931</v>
      </c>
      <c r="W16" s="74">
        <v>2086</v>
      </c>
      <c r="X16" s="74">
        <v>1592</v>
      </c>
    </row>
    <row r="17" spans="2:24" s="37" customFormat="1" ht="12.75" x14ac:dyDescent="0.2">
      <c r="B17" s="22" t="s">
        <v>40</v>
      </c>
      <c r="C17" s="34">
        <v>20</v>
      </c>
      <c r="D17" s="34">
        <v>68</v>
      </c>
      <c r="E17" s="33">
        <v>87</v>
      </c>
      <c r="F17" s="33">
        <v>141</v>
      </c>
      <c r="G17" s="33">
        <v>259</v>
      </c>
      <c r="H17" s="33">
        <v>261</v>
      </c>
      <c r="I17" s="33">
        <v>352</v>
      </c>
      <c r="J17" s="71">
        <v>315</v>
      </c>
      <c r="K17" s="67">
        <v>276</v>
      </c>
      <c r="L17" s="67">
        <v>336</v>
      </c>
      <c r="M17" s="56"/>
      <c r="N17" s="22" t="s">
        <v>40</v>
      </c>
      <c r="O17" s="33">
        <v>381</v>
      </c>
      <c r="P17" s="33">
        <v>371</v>
      </c>
      <c r="Q17" s="33">
        <v>631</v>
      </c>
      <c r="R17" s="33">
        <v>1114</v>
      </c>
      <c r="S17" s="33">
        <v>1696</v>
      </c>
      <c r="T17" s="33">
        <v>2147</v>
      </c>
      <c r="U17" s="33">
        <v>3088</v>
      </c>
      <c r="V17" s="74">
        <v>3007</v>
      </c>
      <c r="W17" s="74">
        <v>3264</v>
      </c>
      <c r="X17" s="74">
        <v>3034</v>
      </c>
    </row>
    <row r="18" spans="2:24" s="37" customFormat="1" ht="12.75" x14ac:dyDescent="0.2">
      <c r="B18" s="22" t="s">
        <v>41</v>
      </c>
      <c r="C18" s="33">
        <v>381</v>
      </c>
      <c r="D18" s="33">
        <v>402</v>
      </c>
      <c r="E18" s="33">
        <v>450</v>
      </c>
      <c r="F18" s="33">
        <v>297</v>
      </c>
      <c r="G18" s="33">
        <v>302</v>
      </c>
      <c r="H18" s="33">
        <v>236</v>
      </c>
      <c r="I18" s="33">
        <v>211</v>
      </c>
      <c r="J18" s="71">
        <v>217</v>
      </c>
      <c r="K18" s="67">
        <v>231</v>
      </c>
      <c r="L18" s="67">
        <v>211</v>
      </c>
      <c r="M18" s="56"/>
      <c r="N18" s="22" t="s">
        <v>41</v>
      </c>
      <c r="O18" s="33">
        <v>3183</v>
      </c>
      <c r="P18" s="33">
        <v>3136</v>
      </c>
      <c r="Q18" s="33">
        <v>3134</v>
      </c>
      <c r="R18" s="33">
        <v>2551</v>
      </c>
      <c r="S18" s="33">
        <v>3311</v>
      </c>
      <c r="T18" s="33">
        <v>3510</v>
      </c>
      <c r="U18" s="33">
        <v>3993</v>
      </c>
      <c r="V18" s="74">
        <v>4666</v>
      </c>
      <c r="W18" s="74">
        <v>4872</v>
      </c>
      <c r="X18" s="74">
        <v>4687</v>
      </c>
    </row>
    <row r="19" spans="2:24" s="37" customFormat="1" ht="12.75" x14ac:dyDescent="0.2">
      <c r="B19" s="22" t="s">
        <v>42</v>
      </c>
      <c r="C19" s="33">
        <v>394</v>
      </c>
      <c r="D19" s="33">
        <v>446</v>
      </c>
      <c r="E19" s="33">
        <v>631</v>
      </c>
      <c r="F19" s="33">
        <v>516</v>
      </c>
      <c r="G19" s="33">
        <v>518</v>
      </c>
      <c r="H19" s="33">
        <v>411</v>
      </c>
      <c r="I19" s="33">
        <v>420</v>
      </c>
      <c r="J19" s="71">
        <v>356</v>
      </c>
      <c r="K19" s="67">
        <v>288</v>
      </c>
      <c r="L19" s="67">
        <v>273</v>
      </c>
      <c r="M19" s="56"/>
      <c r="N19" s="22" t="s">
        <v>42</v>
      </c>
      <c r="O19" s="33">
        <v>1365</v>
      </c>
      <c r="P19" s="33">
        <v>1680</v>
      </c>
      <c r="Q19" s="33">
        <v>2233</v>
      </c>
      <c r="R19" s="33">
        <v>2396</v>
      </c>
      <c r="S19" s="33">
        <v>3001</v>
      </c>
      <c r="T19" s="33">
        <v>2724</v>
      </c>
      <c r="U19" s="33">
        <v>2683</v>
      </c>
      <c r="V19" s="74">
        <v>2037</v>
      </c>
      <c r="W19" s="74">
        <v>3580</v>
      </c>
      <c r="X19" s="74">
        <v>3857</v>
      </c>
    </row>
    <row r="20" spans="2:24" s="37" customFormat="1" ht="12.75" x14ac:dyDescent="0.2">
      <c r="B20" s="22" t="s">
        <v>43</v>
      </c>
      <c r="C20" s="33">
        <v>5033</v>
      </c>
      <c r="D20" s="33">
        <v>5710</v>
      </c>
      <c r="E20" s="33">
        <v>5746</v>
      </c>
      <c r="F20" s="33">
        <v>4433</v>
      </c>
      <c r="G20" s="33">
        <v>4405</v>
      </c>
      <c r="H20" s="33">
        <v>4546</v>
      </c>
      <c r="I20" s="33">
        <v>4531</v>
      </c>
      <c r="J20" s="71">
        <v>3847</v>
      </c>
      <c r="K20" s="67">
        <v>3968</v>
      </c>
      <c r="L20" s="67">
        <v>3886</v>
      </c>
      <c r="M20" s="56"/>
      <c r="N20" s="22" t="s">
        <v>43</v>
      </c>
      <c r="O20" s="33">
        <v>5064</v>
      </c>
      <c r="P20" s="33">
        <v>5433</v>
      </c>
      <c r="Q20" s="33">
        <v>4803</v>
      </c>
      <c r="R20" s="33">
        <v>3147</v>
      </c>
      <c r="S20" s="33">
        <v>3308</v>
      </c>
      <c r="T20" s="33">
        <v>2476</v>
      </c>
      <c r="U20" s="33">
        <v>2739</v>
      </c>
      <c r="V20" s="74">
        <v>2530</v>
      </c>
      <c r="W20" s="74">
        <v>2773</v>
      </c>
      <c r="X20" s="74">
        <v>3067</v>
      </c>
    </row>
    <row r="21" spans="2:24" s="37" customFormat="1" ht="12.75" x14ac:dyDescent="0.2">
      <c r="B21" s="22" t="s">
        <v>44</v>
      </c>
      <c r="C21" s="33">
        <v>22311</v>
      </c>
      <c r="D21" s="33">
        <v>26012</v>
      </c>
      <c r="E21" s="33">
        <v>25647</v>
      </c>
      <c r="F21" s="33">
        <v>18300</v>
      </c>
      <c r="G21" s="33">
        <v>22171</v>
      </c>
      <c r="H21" s="33">
        <v>24996</v>
      </c>
      <c r="I21" s="33">
        <v>28512</v>
      </c>
      <c r="J21" s="71">
        <v>26167</v>
      </c>
      <c r="K21" s="67">
        <v>26199</v>
      </c>
      <c r="L21" s="67">
        <v>23247</v>
      </c>
      <c r="M21" s="56"/>
      <c r="N21" s="22" t="s">
        <v>44</v>
      </c>
      <c r="O21" s="33">
        <v>3501</v>
      </c>
      <c r="P21" s="33">
        <v>2502</v>
      </c>
      <c r="Q21" s="33">
        <v>2780</v>
      </c>
      <c r="R21" s="33">
        <v>3624</v>
      </c>
      <c r="S21" s="33">
        <v>2983</v>
      </c>
      <c r="T21" s="33">
        <v>210</v>
      </c>
      <c r="U21" s="33">
        <v>67</v>
      </c>
      <c r="V21" s="80">
        <v>8</v>
      </c>
      <c r="W21" s="74">
        <v>13</v>
      </c>
      <c r="X21" s="74">
        <v>14</v>
      </c>
    </row>
    <row r="22" spans="2:24" s="37" customFormat="1" ht="12.75" x14ac:dyDescent="0.2">
      <c r="B22" s="22" t="s">
        <v>45</v>
      </c>
      <c r="C22" s="33">
        <v>1056</v>
      </c>
      <c r="D22" s="33">
        <v>1382</v>
      </c>
      <c r="E22" s="33">
        <v>1306</v>
      </c>
      <c r="F22" s="33">
        <v>1227</v>
      </c>
      <c r="G22" s="33">
        <v>1163</v>
      </c>
      <c r="H22" s="33">
        <v>1122</v>
      </c>
      <c r="I22" s="33">
        <v>1341</v>
      </c>
      <c r="J22" s="71">
        <v>1424</v>
      </c>
      <c r="K22" s="67">
        <v>1755</v>
      </c>
      <c r="L22" s="67">
        <v>1636</v>
      </c>
      <c r="M22" s="56"/>
      <c r="N22" s="22" t="s">
        <v>45</v>
      </c>
      <c r="O22" s="33">
        <v>1589</v>
      </c>
      <c r="P22" s="33">
        <v>2425</v>
      </c>
      <c r="Q22" s="33">
        <v>2522</v>
      </c>
      <c r="R22" s="33">
        <v>2563</v>
      </c>
      <c r="S22" s="33">
        <v>3179</v>
      </c>
      <c r="T22" s="33">
        <v>3117</v>
      </c>
      <c r="U22" s="33">
        <v>2969</v>
      </c>
      <c r="V22" s="74">
        <v>3369</v>
      </c>
      <c r="W22" s="74">
        <v>1860</v>
      </c>
      <c r="X22" s="74">
        <v>1558</v>
      </c>
    </row>
    <row r="23" spans="2:24" s="37" customFormat="1" ht="12.75" x14ac:dyDescent="0.2">
      <c r="B23" s="22" t="s">
        <v>46</v>
      </c>
      <c r="C23" s="33">
        <v>14313</v>
      </c>
      <c r="D23" s="33">
        <v>14984</v>
      </c>
      <c r="E23" s="33">
        <v>13938</v>
      </c>
      <c r="F23" s="33">
        <v>11122</v>
      </c>
      <c r="G23" s="33">
        <v>12684</v>
      </c>
      <c r="H23" s="33">
        <v>14090</v>
      </c>
      <c r="I23" s="33">
        <v>14893</v>
      </c>
      <c r="J23" s="71">
        <v>11134</v>
      </c>
      <c r="K23" s="67">
        <v>13153</v>
      </c>
      <c r="L23" s="67">
        <v>13882</v>
      </c>
      <c r="M23" s="56"/>
      <c r="N23" s="22" t="s">
        <v>46</v>
      </c>
      <c r="O23" s="34" t="s">
        <v>49</v>
      </c>
      <c r="P23" s="34">
        <v>4</v>
      </c>
      <c r="Q23" s="34">
        <v>1</v>
      </c>
      <c r="R23" s="34">
        <v>16</v>
      </c>
      <c r="S23" s="34">
        <v>2</v>
      </c>
      <c r="T23" s="34" t="s">
        <v>49</v>
      </c>
      <c r="U23" s="34" t="s">
        <v>49</v>
      </c>
      <c r="V23" s="34">
        <v>1</v>
      </c>
      <c r="W23" s="74">
        <v>1</v>
      </c>
      <c r="X23" s="74">
        <v>14</v>
      </c>
    </row>
    <row r="24" spans="2:24" s="37" customFormat="1" ht="12.75" x14ac:dyDescent="0.2">
      <c r="B24" s="22" t="s">
        <v>47</v>
      </c>
      <c r="C24" s="33">
        <v>2773</v>
      </c>
      <c r="D24" s="33">
        <v>3407</v>
      </c>
      <c r="E24" s="33">
        <v>3599</v>
      </c>
      <c r="F24" s="33">
        <v>3557</v>
      </c>
      <c r="G24" s="33">
        <v>4613</v>
      </c>
      <c r="H24" s="33">
        <v>4602</v>
      </c>
      <c r="I24" s="33">
        <v>4854</v>
      </c>
      <c r="J24" s="71">
        <v>4787</v>
      </c>
      <c r="K24" s="67">
        <v>5287</v>
      </c>
      <c r="L24" s="67">
        <v>5153</v>
      </c>
      <c r="M24" s="56"/>
      <c r="N24" s="22" t="s">
        <v>47</v>
      </c>
      <c r="O24" s="33">
        <v>10385</v>
      </c>
      <c r="P24" s="33">
        <v>10581</v>
      </c>
      <c r="Q24" s="33">
        <v>10182</v>
      </c>
      <c r="R24" s="33">
        <v>9512</v>
      </c>
      <c r="S24" s="33">
        <v>10973</v>
      </c>
      <c r="T24" s="33">
        <v>10606</v>
      </c>
      <c r="U24" s="33">
        <v>11943</v>
      </c>
      <c r="V24" s="74">
        <v>11969</v>
      </c>
      <c r="W24" s="74">
        <v>10267</v>
      </c>
      <c r="X24" s="74">
        <v>9737</v>
      </c>
    </row>
    <row r="25" spans="2:24" s="37" customFormat="1" ht="12.75" x14ac:dyDescent="0.2">
      <c r="B25" s="22" t="s">
        <v>48</v>
      </c>
      <c r="C25" s="34">
        <v>1</v>
      </c>
      <c r="D25" s="34" t="s">
        <v>49</v>
      </c>
      <c r="E25" s="34" t="s">
        <v>49</v>
      </c>
      <c r="F25" s="34" t="s">
        <v>49</v>
      </c>
      <c r="G25" s="34" t="s">
        <v>49</v>
      </c>
      <c r="H25" s="34">
        <v>2</v>
      </c>
      <c r="I25" s="34">
        <v>46</v>
      </c>
      <c r="J25" s="79">
        <v>31</v>
      </c>
      <c r="K25" s="67">
        <v>45</v>
      </c>
      <c r="L25" s="67">
        <v>34</v>
      </c>
      <c r="M25" s="56"/>
      <c r="N25" s="22" t="s">
        <v>48</v>
      </c>
      <c r="O25" s="34" t="s">
        <v>49</v>
      </c>
      <c r="P25" s="34" t="s">
        <v>49</v>
      </c>
      <c r="Q25" s="34" t="s">
        <v>49</v>
      </c>
      <c r="R25" s="34" t="s">
        <v>49</v>
      </c>
      <c r="S25" s="34" t="s">
        <v>49</v>
      </c>
      <c r="T25" s="34">
        <v>176</v>
      </c>
      <c r="U25" s="34">
        <v>109</v>
      </c>
      <c r="V25" s="74">
        <v>134</v>
      </c>
      <c r="W25" s="74">
        <v>136</v>
      </c>
      <c r="X25" s="74">
        <v>173</v>
      </c>
    </row>
    <row r="26" spans="2:24" s="37" customFormat="1" ht="12.75" x14ac:dyDescent="0.2">
      <c r="B26" s="22" t="s">
        <v>50</v>
      </c>
      <c r="C26" s="33">
        <v>196</v>
      </c>
      <c r="D26" s="33">
        <v>202</v>
      </c>
      <c r="E26" s="33">
        <v>140</v>
      </c>
      <c r="F26" s="34">
        <v>53</v>
      </c>
      <c r="G26" s="33">
        <v>4</v>
      </c>
      <c r="H26" s="34">
        <v>2</v>
      </c>
      <c r="I26" s="34">
        <v>5</v>
      </c>
      <c r="J26" s="79">
        <v>3</v>
      </c>
      <c r="K26" s="85" t="s">
        <v>49</v>
      </c>
      <c r="L26" s="85">
        <v>4</v>
      </c>
      <c r="M26" s="56"/>
      <c r="N26" s="22" t="s">
        <v>50</v>
      </c>
      <c r="O26" s="33">
        <v>105</v>
      </c>
      <c r="P26" s="33">
        <v>40</v>
      </c>
      <c r="Q26" s="33">
        <v>71</v>
      </c>
      <c r="R26" s="33">
        <v>60</v>
      </c>
      <c r="S26" s="33">
        <v>206</v>
      </c>
      <c r="T26" s="33">
        <v>246</v>
      </c>
      <c r="U26" s="33">
        <v>357</v>
      </c>
      <c r="V26" s="74">
        <v>258</v>
      </c>
      <c r="W26" s="74">
        <v>347</v>
      </c>
      <c r="X26" s="74">
        <v>430</v>
      </c>
    </row>
    <row r="27" spans="2:24" s="37" customFormat="1" ht="12.75" x14ac:dyDescent="0.2">
      <c r="B27" s="22" t="s">
        <v>51</v>
      </c>
      <c r="C27" s="33">
        <v>58</v>
      </c>
      <c r="D27" s="33">
        <v>107</v>
      </c>
      <c r="E27" s="33">
        <v>91</v>
      </c>
      <c r="F27" s="33">
        <v>62</v>
      </c>
      <c r="G27" s="34">
        <v>72</v>
      </c>
      <c r="H27" s="33">
        <v>84</v>
      </c>
      <c r="I27" s="33">
        <v>162</v>
      </c>
      <c r="J27" s="71">
        <v>58</v>
      </c>
      <c r="K27" s="67">
        <v>120</v>
      </c>
      <c r="L27" s="67">
        <v>144</v>
      </c>
      <c r="M27" s="56"/>
      <c r="N27" s="22" t="s">
        <v>51</v>
      </c>
      <c r="O27" s="33">
        <v>313</v>
      </c>
      <c r="P27" s="33">
        <v>476</v>
      </c>
      <c r="Q27" s="33">
        <v>652</v>
      </c>
      <c r="R27" s="33">
        <v>935</v>
      </c>
      <c r="S27" s="33">
        <v>2062</v>
      </c>
      <c r="T27" s="33">
        <v>3722</v>
      </c>
      <c r="U27" s="33">
        <v>4572</v>
      </c>
      <c r="V27" s="74">
        <v>7194</v>
      </c>
      <c r="W27" s="74">
        <v>6783</v>
      </c>
      <c r="X27" s="74">
        <v>5808</v>
      </c>
    </row>
    <row r="28" spans="2:24" s="37" customFormat="1" ht="12.75" x14ac:dyDescent="0.2">
      <c r="B28" s="22" t="s">
        <v>52</v>
      </c>
      <c r="C28" s="33">
        <v>88</v>
      </c>
      <c r="D28" s="33">
        <v>199</v>
      </c>
      <c r="E28" s="33">
        <v>85</v>
      </c>
      <c r="F28" s="34">
        <v>1</v>
      </c>
      <c r="G28" s="34">
        <v>17</v>
      </c>
      <c r="H28" s="34">
        <v>28</v>
      </c>
      <c r="I28" s="34">
        <v>2</v>
      </c>
      <c r="J28" s="79">
        <v>6</v>
      </c>
      <c r="K28" s="67">
        <v>17</v>
      </c>
      <c r="L28" s="67">
        <v>3</v>
      </c>
      <c r="M28" s="56"/>
      <c r="N28" s="22" t="s">
        <v>52</v>
      </c>
      <c r="O28" s="34" t="s">
        <v>49</v>
      </c>
      <c r="P28" s="34">
        <v>3</v>
      </c>
      <c r="Q28" s="34">
        <v>6</v>
      </c>
      <c r="R28" s="34">
        <v>57</v>
      </c>
      <c r="S28" s="33">
        <v>64</v>
      </c>
      <c r="T28" s="34">
        <v>72</v>
      </c>
      <c r="U28" s="34">
        <v>53</v>
      </c>
      <c r="V28" s="80">
        <v>39</v>
      </c>
      <c r="W28" s="74">
        <v>53</v>
      </c>
      <c r="X28" s="74">
        <v>113</v>
      </c>
    </row>
    <row r="29" spans="2:24" s="37" customFormat="1" ht="12.75" x14ac:dyDescent="0.2"/>
    <row r="30" spans="2:24" ht="18" x14ac:dyDescent="0.25">
      <c r="B30" s="29"/>
      <c r="J30" s="29"/>
      <c r="K30" s="29"/>
      <c r="L30" s="29"/>
      <c r="M30" s="29"/>
    </row>
    <row r="31" spans="2:24" ht="39.75" customHeight="1" x14ac:dyDescent="0.25">
      <c r="B31" s="117" t="s">
        <v>63</v>
      </c>
      <c r="C31" s="117"/>
      <c r="D31" s="117"/>
      <c r="E31" s="117"/>
      <c r="F31" s="117"/>
      <c r="G31" s="117"/>
      <c r="H31" s="48"/>
      <c r="I31" s="48"/>
      <c r="N31" s="116" t="s">
        <v>64</v>
      </c>
      <c r="O31" s="116"/>
      <c r="P31" s="116"/>
      <c r="Q31" s="116"/>
      <c r="R31" s="116"/>
      <c r="S31" s="116"/>
      <c r="T31" s="47"/>
    </row>
    <row r="33" spans="2:26" x14ac:dyDescent="0.25">
      <c r="B33" s="17"/>
      <c r="C33" s="18" t="s">
        <v>17</v>
      </c>
      <c r="D33" s="18" t="s">
        <v>18</v>
      </c>
      <c r="E33" s="18" t="s">
        <v>19</v>
      </c>
      <c r="F33" s="18" t="s">
        <v>20</v>
      </c>
      <c r="G33" s="18" t="s">
        <v>21</v>
      </c>
      <c r="H33" s="18" t="s">
        <v>22</v>
      </c>
      <c r="I33" s="18" t="s">
        <v>23</v>
      </c>
      <c r="J33" s="18" t="s">
        <v>24</v>
      </c>
      <c r="K33" s="18" t="s">
        <v>25</v>
      </c>
      <c r="L33" s="18" t="s">
        <v>26</v>
      </c>
      <c r="M33" s="30"/>
      <c r="N33" s="17"/>
      <c r="O33" s="18" t="s">
        <v>17</v>
      </c>
      <c r="P33" s="18" t="s">
        <v>18</v>
      </c>
      <c r="Q33" s="18" t="s">
        <v>19</v>
      </c>
      <c r="R33" s="18" t="s">
        <v>20</v>
      </c>
      <c r="S33" s="18" t="s">
        <v>21</v>
      </c>
      <c r="T33" s="18" t="s">
        <v>22</v>
      </c>
      <c r="U33" s="18" t="s">
        <v>23</v>
      </c>
      <c r="V33" s="18" t="s">
        <v>24</v>
      </c>
      <c r="W33" s="18" t="s">
        <v>25</v>
      </c>
      <c r="X33" s="18" t="s">
        <v>26</v>
      </c>
      <c r="Y33" s="6"/>
      <c r="Z33" s="6"/>
    </row>
    <row r="34" spans="2:26" x14ac:dyDescent="0.25">
      <c r="B34" s="20"/>
      <c r="C34" s="21"/>
      <c r="D34" s="21"/>
      <c r="E34" s="21"/>
      <c r="F34" s="21"/>
      <c r="G34" s="21"/>
      <c r="H34" s="21"/>
      <c r="I34" s="21"/>
      <c r="J34" s="59"/>
      <c r="L34" s="104"/>
      <c r="M34" s="50"/>
      <c r="N34" s="20"/>
      <c r="O34" s="21"/>
      <c r="P34" s="21"/>
      <c r="Q34" s="21"/>
      <c r="R34" s="21"/>
      <c r="S34" s="21"/>
      <c r="T34" s="21"/>
      <c r="U34" s="21"/>
      <c r="V34" s="59"/>
      <c r="W34" s="75"/>
      <c r="X34" s="75"/>
    </row>
    <row r="35" spans="2:26" s="37" customFormat="1" ht="12.75" x14ac:dyDescent="0.2">
      <c r="B35" s="24" t="s">
        <v>54</v>
      </c>
      <c r="C35" s="26">
        <v>0.81372968349016295</v>
      </c>
      <c r="D35" s="26">
        <v>0.81627306481708395</v>
      </c>
      <c r="E35" s="26">
        <v>0.82814760517736896</v>
      </c>
      <c r="F35" s="26">
        <v>0.82570466763804495</v>
      </c>
      <c r="G35" s="26">
        <v>0.80730731812777001</v>
      </c>
      <c r="H35" s="26">
        <v>0.80112205856114804</v>
      </c>
      <c r="I35" s="26">
        <v>0.78294881754620504</v>
      </c>
      <c r="J35" s="26">
        <v>0.79660596539821005</v>
      </c>
      <c r="K35" s="57">
        <v>0.82615549284810696</v>
      </c>
      <c r="L35" s="105">
        <v>0.84030947458910699</v>
      </c>
      <c r="M35" s="56"/>
      <c r="N35" s="24" t="s">
        <v>54</v>
      </c>
      <c r="O35" s="26">
        <v>0.38808504857006998</v>
      </c>
      <c r="P35" s="26">
        <v>0.52406002904631299</v>
      </c>
      <c r="Q35" s="26">
        <v>0.59188062035709599</v>
      </c>
      <c r="R35" s="26">
        <v>0.68264162798003403</v>
      </c>
      <c r="S35" s="26">
        <v>0.75951046888823404</v>
      </c>
      <c r="T35" s="26">
        <v>0.73308456177141801</v>
      </c>
      <c r="U35" s="26">
        <v>0.74393885434073903</v>
      </c>
      <c r="V35" s="26">
        <v>0.75101665375677795</v>
      </c>
      <c r="W35" s="26">
        <v>0.79250517094536999</v>
      </c>
      <c r="X35" s="26">
        <v>0.78615853507445999</v>
      </c>
    </row>
    <row r="36" spans="2:26" s="37" customFormat="1" ht="12.75" x14ac:dyDescent="0.2">
      <c r="B36" s="22"/>
      <c r="C36" s="25"/>
      <c r="D36" s="25"/>
      <c r="E36" s="25"/>
      <c r="F36" s="25"/>
      <c r="G36" s="25"/>
      <c r="H36" s="25"/>
      <c r="I36" s="25"/>
      <c r="J36" s="60"/>
      <c r="K36" s="58"/>
      <c r="L36" s="102"/>
      <c r="M36" s="56"/>
      <c r="N36" s="22"/>
      <c r="O36" s="23"/>
      <c r="P36" s="23"/>
      <c r="Q36" s="23"/>
      <c r="R36" s="23"/>
      <c r="S36" s="23"/>
      <c r="T36" s="23"/>
      <c r="U36" s="23"/>
      <c r="V36" s="60"/>
      <c r="W36" s="60"/>
      <c r="X36" s="60"/>
    </row>
    <row r="37" spans="2:26" s="37" customFormat="1" ht="12.75" x14ac:dyDescent="0.2">
      <c r="B37" s="22" t="s">
        <v>38</v>
      </c>
      <c r="C37" s="25">
        <v>0.90909090909090895</v>
      </c>
      <c r="D37" s="77">
        <v>0.92857142857142905</v>
      </c>
      <c r="E37" s="25">
        <v>0.92307692307692302</v>
      </c>
      <c r="F37" s="77">
        <v>0.90196078431372595</v>
      </c>
      <c r="G37" s="77">
        <v>0.95</v>
      </c>
      <c r="H37" s="25">
        <v>0.96721311475409799</v>
      </c>
      <c r="I37" s="25">
        <v>0.64285714285714302</v>
      </c>
      <c r="J37" s="60">
        <v>0.52</v>
      </c>
      <c r="K37" s="58">
        <v>0.6</v>
      </c>
      <c r="L37" s="102">
        <v>0.6</v>
      </c>
      <c r="M37" s="56"/>
      <c r="N37" s="22" t="s">
        <v>38</v>
      </c>
      <c r="O37" s="25">
        <v>0.81256231306081805</v>
      </c>
      <c r="P37" s="25">
        <v>0.72019985724482505</v>
      </c>
      <c r="Q37" s="25">
        <v>0.64826302729528495</v>
      </c>
      <c r="R37" s="25">
        <v>0.65288461538461495</v>
      </c>
      <c r="S37" s="77">
        <v>0.80760456273764303</v>
      </c>
      <c r="T37" s="77">
        <v>0.78190411883862299</v>
      </c>
      <c r="U37" s="77">
        <v>0.731958762886598</v>
      </c>
      <c r="V37" s="60">
        <v>0.63332281476806596</v>
      </c>
      <c r="W37" s="60">
        <v>0.57944664031620596</v>
      </c>
      <c r="X37" s="60">
        <v>0.54583134066634797</v>
      </c>
    </row>
    <row r="38" spans="2:26" s="37" customFormat="1" ht="12.75" x14ac:dyDescent="0.2">
      <c r="B38" s="22" t="s">
        <v>39</v>
      </c>
      <c r="C38" s="25">
        <v>1</v>
      </c>
      <c r="D38" s="25">
        <v>0.95833333333333304</v>
      </c>
      <c r="E38" s="25">
        <v>0.98947368421052595</v>
      </c>
      <c r="F38" s="25">
        <v>1</v>
      </c>
      <c r="G38" s="25">
        <v>0.85714285714285698</v>
      </c>
      <c r="H38" s="77">
        <v>1</v>
      </c>
      <c r="I38" s="82">
        <v>1</v>
      </c>
      <c r="J38" s="78">
        <v>0.77777777777777801</v>
      </c>
      <c r="K38" s="82">
        <v>0.92307692307692302</v>
      </c>
      <c r="L38" s="103">
        <v>0.93939393939394</v>
      </c>
      <c r="M38" s="56"/>
      <c r="N38" s="22" t="s">
        <v>39</v>
      </c>
      <c r="O38" s="25">
        <v>0.84253819036427702</v>
      </c>
      <c r="P38" s="25">
        <v>0.80190930787589498</v>
      </c>
      <c r="Q38" s="25">
        <v>0.83486682808716695</v>
      </c>
      <c r="R38" s="25">
        <v>0.82496940024479803</v>
      </c>
      <c r="S38" s="25">
        <v>0.90718232044198899</v>
      </c>
      <c r="T38" s="25">
        <v>0.909231562661166</v>
      </c>
      <c r="U38" s="25">
        <v>0.93414141414141405</v>
      </c>
      <c r="V38" s="60">
        <v>0.92289321050835904</v>
      </c>
      <c r="W38" s="60">
        <v>0.94534995206136097</v>
      </c>
      <c r="X38" s="60">
        <v>0.96733668341708501</v>
      </c>
    </row>
    <row r="39" spans="2:26" s="37" customFormat="1" ht="12.75" x14ac:dyDescent="0.2">
      <c r="B39" s="22" t="s">
        <v>40</v>
      </c>
      <c r="C39" s="77">
        <v>0.9</v>
      </c>
      <c r="D39" s="77">
        <v>0.97058823529411797</v>
      </c>
      <c r="E39" s="25">
        <v>0.96551724137931005</v>
      </c>
      <c r="F39" s="25">
        <v>0.97872340425531901</v>
      </c>
      <c r="G39" s="25">
        <v>0.96525096525096499</v>
      </c>
      <c r="H39" s="25">
        <v>0.98850574712643702</v>
      </c>
      <c r="I39" s="25">
        <v>0.99431818181818199</v>
      </c>
      <c r="J39" s="60">
        <v>0.99365079365079401</v>
      </c>
      <c r="K39" s="58">
        <v>0.97826086956521696</v>
      </c>
      <c r="L39" s="102">
        <v>0.97916666666666696</v>
      </c>
      <c r="M39" s="56"/>
      <c r="N39" s="22" t="s">
        <v>40</v>
      </c>
      <c r="O39" s="83" t="s">
        <v>49</v>
      </c>
      <c r="P39" s="82" t="s">
        <v>49</v>
      </c>
      <c r="Q39" s="77">
        <v>0.437400950871632</v>
      </c>
      <c r="R39" s="25">
        <v>0.912028725314183</v>
      </c>
      <c r="S39" s="25">
        <v>0.92099056603773599</v>
      </c>
      <c r="T39" s="25">
        <v>0.93013507219375902</v>
      </c>
      <c r="U39" s="25">
        <v>0.90835492227979298</v>
      </c>
      <c r="V39" s="60">
        <v>0.92850016627868304</v>
      </c>
      <c r="W39" s="60">
        <v>0.95281862745098</v>
      </c>
      <c r="X39" s="60">
        <v>0.94001318391562305</v>
      </c>
    </row>
    <row r="40" spans="2:26" s="37" customFormat="1" ht="12.75" x14ac:dyDescent="0.2">
      <c r="B40" s="22" t="s">
        <v>41</v>
      </c>
      <c r="C40" s="25">
        <v>0.98162729658792602</v>
      </c>
      <c r="D40" s="25">
        <v>0.99502487562189101</v>
      </c>
      <c r="E40" s="25">
        <v>0.98444444444444401</v>
      </c>
      <c r="F40" s="25">
        <v>0.98653198653198704</v>
      </c>
      <c r="G40" s="25">
        <v>0.99668874172185395</v>
      </c>
      <c r="H40" s="25">
        <v>0.99576271186440701</v>
      </c>
      <c r="I40" s="25">
        <v>0.98578199052132698</v>
      </c>
      <c r="J40" s="60">
        <v>0.990783410138249</v>
      </c>
      <c r="K40" s="58">
        <v>0.99134199134199097</v>
      </c>
      <c r="L40" s="102">
        <v>0.98104265402843605</v>
      </c>
      <c r="M40" s="56"/>
      <c r="N40" s="22" t="s">
        <v>41</v>
      </c>
      <c r="O40" s="25">
        <v>0.27081369776940001</v>
      </c>
      <c r="P40" s="25">
        <v>0.41900510204081598</v>
      </c>
      <c r="Q40" s="25">
        <v>0.82067645181876203</v>
      </c>
      <c r="R40" s="25">
        <v>0.87887103096824803</v>
      </c>
      <c r="S40" s="25">
        <v>0.88976140138930804</v>
      </c>
      <c r="T40" s="25">
        <v>0.86723646723646697</v>
      </c>
      <c r="U40" s="25">
        <v>0.844227397946406</v>
      </c>
      <c r="V40" s="60">
        <v>0.93463351907415304</v>
      </c>
      <c r="W40" s="60">
        <v>0.93000821018062396</v>
      </c>
      <c r="X40" s="60">
        <v>0.909537017281844</v>
      </c>
    </row>
    <row r="41" spans="2:26" s="37" customFormat="1" ht="12.75" x14ac:dyDescent="0.2">
      <c r="B41" s="22" t="s">
        <v>42</v>
      </c>
      <c r="C41" s="25">
        <v>0.98984771573604102</v>
      </c>
      <c r="D41" s="25">
        <v>0.93497757847533602</v>
      </c>
      <c r="E41" s="25">
        <v>0.93185419968304295</v>
      </c>
      <c r="F41" s="25">
        <v>0.99418604651162801</v>
      </c>
      <c r="G41" s="25">
        <v>0.99613899613899604</v>
      </c>
      <c r="H41" s="25">
        <v>0.99270072992700698</v>
      </c>
      <c r="I41" s="25">
        <v>0.99285714285714299</v>
      </c>
      <c r="J41" s="60">
        <v>0.99438202247190999</v>
      </c>
      <c r="K41" s="58">
        <v>0.98958333333333304</v>
      </c>
      <c r="L41" s="102">
        <v>0.98901098901098905</v>
      </c>
      <c r="M41" s="56"/>
      <c r="N41" s="22" t="s">
        <v>42</v>
      </c>
      <c r="O41" s="25">
        <v>0.727472527472528</v>
      </c>
      <c r="P41" s="25">
        <v>0.68273809523809503</v>
      </c>
      <c r="Q41" s="25">
        <v>0.61531571876399505</v>
      </c>
      <c r="R41" s="25">
        <v>0.61393989983305497</v>
      </c>
      <c r="S41" s="25">
        <v>0.82139286904365205</v>
      </c>
      <c r="T41" s="25">
        <v>0.85168869309838502</v>
      </c>
      <c r="U41" s="25">
        <v>0.76407007081625</v>
      </c>
      <c r="V41" s="60">
        <v>0.75846833578792305</v>
      </c>
      <c r="W41" s="60">
        <v>0.72849162011173196</v>
      </c>
      <c r="X41" s="60">
        <v>0.71895255379828904</v>
      </c>
    </row>
    <row r="42" spans="2:26" s="37" customFormat="1" ht="12.75" x14ac:dyDescent="0.2">
      <c r="B42" s="22" t="s">
        <v>43</v>
      </c>
      <c r="C42" s="25">
        <v>0.98688654877806503</v>
      </c>
      <c r="D42" s="25">
        <v>0.99439579684763602</v>
      </c>
      <c r="E42" s="25">
        <v>0.98816568047337305</v>
      </c>
      <c r="F42" s="25">
        <v>0.991879088653282</v>
      </c>
      <c r="G42" s="25">
        <v>0.99182746878547101</v>
      </c>
      <c r="H42" s="25">
        <v>0.99010118785745704</v>
      </c>
      <c r="I42" s="25">
        <v>0.99293754138159396</v>
      </c>
      <c r="J42" s="60">
        <v>0.994281258123213</v>
      </c>
      <c r="K42" s="106">
        <v>0.98412298387096797</v>
      </c>
      <c r="L42" s="58">
        <v>0.98044261451363901</v>
      </c>
      <c r="M42" s="56"/>
      <c r="N42" s="22" t="s">
        <v>43</v>
      </c>
      <c r="O42" s="25">
        <v>4.2654028436019002E-2</v>
      </c>
      <c r="P42" s="77">
        <v>3.6443953616786297E-2</v>
      </c>
      <c r="Q42" s="77">
        <v>3.1855090568394799E-2</v>
      </c>
      <c r="R42" s="77">
        <v>0.39307276771528399</v>
      </c>
      <c r="S42" s="25">
        <v>0.73458282950423204</v>
      </c>
      <c r="T42" s="25">
        <v>0.58117932148626805</v>
      </c>
      <c r="U42" s="25">
        <v>0.49616648411829101</v>
      </c>
      <c r="V42" s="60">
        <v>0.47193675889328102</v>
      </c>
      <c r="W42" s="60">
        <v>0.58312297151099901</v>
      </c>
      <c r="X42" s="60">
        <v>0.82491033583306195</v>
      </c>
    </row>
    <row r="43" spans="2:26" s="37" customFormat="1" ht="12.75" x14ac:dyDescent="0.2">
      <c r="B43" s="22" t="s">
        <v>44</v>
      </c>
      <c r="C43" s="25">
        <v>0.80157769710008497</v>
      </c>
      <c r="D43" s="25">
        <v>0.82012148239274196</v>
      </c>
      <c r="E43" s="25">
        <v>0.84820836745038397</v>
      </c>
      <c r="F43" s="25">
        <v>0.859453551912568</v>
      </c>
      <c r="G43" s="25">
        <v>0.83667854404402098</v>
      </c>
      <c r="H43" s="25">
        <v>0.80968955032805301</v>
      </c>
      <c r="I43" s="25">
        <v>0.81456930415263795</v>
      </c>
      <c r="J43" s="60">
        <v>0.82149271983796401</v>
      </c>
      <c r="K43" s="58">
        <v>0.83197831978319803</v>
      </c>
      <c r="L43" s="102">
        <v>0.84681894437992</v>
      </c>
      <c r="M43" s="56"/>
      <c r="N43" s="22" t="s">
        <v>44</v>
      </c>
      <c r="O43" s="25">
        <v>0.52584975721222504</v>
      </c>
      <c r="P43" s="25">
        <v>0.80055955235811405</v>
      </c>
      <c r="Q43" s="25">
        <v>0.66906474820143902</v>
      </c>
      <c r="R43" s="77">
        <v>0.73206401766004403</v>
      </c>
      <c r="S43" s="77">
        <v>0.78880321823667499</v>
      </c>
      <c r="T43" s="25">
        <v>0.32380952380952399</v>
      </c>
      <c r="U43" s="25">
        <v>0.104477611940299</v>
      </c>
      <c r="V43" s="84">
        <v>0.25</v>
      </c>
      <c r="W43" s="84" t="s">
        <v>49</v>
      </c>
      <c r="X43" s="84">
        <v>0.42857142857142899</v>
      </c>
    </row>
    <row r="44" spans="2:26" s="37" customFormat="1" ht="12.75" x14ac:dyDescent="0.2">
      <c r="B44" s="22" t="s">
        <v>45</v>
      </c>
      <c r="C44" s="25">
        <v>0.83333333333333304</v>
      </c>
      <c r="D44" s="25">
        <v>0.82416787264833602</v>
      </c>
      <c r="E44" s="25">
        <v>0.74655436447166901</v>
      </c>
      <c r="F44" s="25">
        <v>0.83781581092094504</v>
      </c>
      <c r="G44" s="25">
        <v>0.85382631126397301</v>
      </c>
      <c r="H44" s="25">
        <v>0.91265597147950095</v>
      </c>
      <c r="I44" s="25">
        <v>0.90753169276659196</v>
      </c>
      <c r="J44" s="60">
        <v>0.79845505617977497</v>
      </c>
      <c r="K44" s="58">
        <v>0.85754985754985802</v>
      </c>
      <c r="L44" s="102">
        <v>0.834352078239609</v>
      </c>
      <c r="M44" s="56"/>
      <c r="N44" s="22" t="s">
        <v>45</v>
      </c>
      <c r="O44" s="96" t="s">
        <v>49</v>
      </c>
      <c r="P44" s="77">
        <v>1.64948453608247E-3</v>
      </c>
      <c r="Q44" s="77">
        <v>9.5162569389373505E-3</v>
      </c>
      <c r="R44" s="77">
        <v>1.8728053062817E-2</v>
      </c>
      <c r="S44" s="25">
        <v>2.2019502988361101E-2</v>
      </c>
      <c r="T44" s="77">
        <v>3.24029515559833E-2</v>
      </c>
      <c r="U44" s="25">
        <v>2.76187268440552E-2</v>
      </c>
      <c r="V44" s="60">
        <v>0.12733748886910101</v>
      </c>
      <c r="W44" s="60">
        <v>0.83118279569892495</v>
      </c>
      <c r="X44" s="60">
        <v>0.84403080872914005</v>
      </c>
    </row>
    <row r="45" spans="2:26" s="37" customFormat="1" ht="12.75" x14ac:dyDescent="0.2">
      <c r="B45" s="22" t="s">
        <v>46</v>
      </c>
      <c r="C45" s="25">
        <v>0.73262069447355604</v>
      </c>
      <c r="D45" s="25">
        <v>0.70408435664709002</v>
      </c>
      <c r="E45" s="25">
        <v>0.70763380685894695</v>
      </c>
      <c r="F45" s="25">
        <v>0.65680632979679898</v>
      </c>
      <c r="G45" s="25">
        <v>0.62393566698202496</v>
      </c>
      <c r="H45" s="25">
        <v>0.66273953158268295</v>
      </c>
      <c r="I45" s="25">
        <v>0.59900624454441698</v>
      </c>
      <c r="J45" s="60">
        <v>0.60921501706484604</v>
      </c>
      <c r="K45" s="58">
        <v>0.72356116475328802</v>
      </c>
      <c r="L45" s="102">
        <v>0.76184987753926003</v>
      </c>
      <c r="M45" s="56"/>
      <c r="N45" s="22" t="s">
        <v>46</v>
      </c>
      <c r="O45" s="96" t="s">
        <v>49</v>
      </c>
      <c r="P45" s="77">
        <v>0.5</v>
      </c>
      <c r="Q45" s="77">
        <v>1</v>
      </c>
      <c r="R45" s="77">
        <v>0.75</v>
      </c>
      <c r="S45" s="77">
        <v>0.5</v>
      </c>
      <c r="T45" s="84" t="s">
        <v>49</v>
      </c>
      <c r="U45" s="82" t="s">
        <v>49</v>
      </c>
      <c r="V45" s="77">
        <v>1</v>
      </c>
      <c r="W45" s="60">
        <v>1</v>
      </c>
      <c r="X45" s="60">
        <v>7.1428571428571397E-2</v>
      </c>
    </row>
    <row r="46" spans="2:26" s="37" customFormat="1" ht="12.75" x14ac:dyDescent="0.2">
      <c r="B46" s="22" t="s">
        <v>47</v>
      </c>
      <c r="C46" s="25">
        <v>0.96357735304724101</v>
      </c>
      <c r="D46" s="25">
        <v>0.97417082477252703</v>
      </c>
      <c r="E46" s="25">
        <v>0.89580439010836299</v>
      </c>
      <c r="F46" s="25">
        <v>0.922968793927467</v>
      </c>
      <c r="G46" s="25">
        <v>0.94168653804465696</v>
      </c>
      <c r="H46" s="25">
        <v>0.93198609300304203</v>
      </c>
      <c r="I46" s="25">
        <v>0.90420271940667496</v>
      </c>
      <c r="J46" s="60">
        <v>0.89972843116774603</v>
      </c>
      <c r="K46" s="58">
        <v>0.90202383204085501</v>
      </c>
      <c r="L46" s="102">
        <v>0.90510382301571901</v>
      </c>
      <c r="M46" s="56"/>
      <c r="N46" s="22" t="s">
        <v>47</v>
      </c>
      <c r="O46" s="77">
        <v>0.41531054405392398</v>
      </c>
      <c r="P46" s="25">
        <v>0.74501464889896996</v>
      </c>
      <c r="Q46" s="25">
        <v>0.854449027695934</v>
      </c>
      <c r="R46" s="25">
        <v>0.87373843566021903</v>
      </c>
      <c r="S46" s="25">
        <v>0.90795589173425695</v>
      </c>
      <c r="T46" s="25">
        <v>0.897982274184424</v>
      </c>
      <c r="U46" s="25">
        <v>0.908649418069162</v>
      </c>
      <c r="V46" s="60">
        <v>0.92196507644748904</v>
      </c>
      <c r="W46" s="60">
        <v>0.90182136943605695</v>
      </c>
      <c r="X46" s="60">
        <v>0.89216391085549995</v>
      </c>
    </row>
    <row r="47" spans="2:26" s="37" customFormat="1" ht="12.75" x14ac:dyDescent="0.2">
      <c r="B47" s="22" t="s">
        <v>48</v>
      </c>
      <c r="C47" s="83">
        <v>1</v>
      </c>
      <c r="D47" s="84" t="s">
        <v>49</v>
      </c>
      <c r="E47" s="84" t="s">
        <v>49</v>
      </c>
      <c r="F47" s="84" t="s">
        <v>49</v>
      </c>
      <c r="G47" s="84" t="s">
        <v>49</v>
      </c>
      <c r="H47" s="83">
        <v>1</v>
      </c>
      <c r="I47" s="77">
        <v>1</v>
      </c>
      <c r="J47" s="78">
        <v>1</v>
      </c>
      <c r="K47" s="58">
        <v>0.95555555555555605</v>
      </c>
      <c r="L47" s="102">
        <v>0.88235294117647101</v>
      </c>
      <c r="M47" s="56"/>
      <c r="N47" s="22" t="s">
        <v>48</v>
      </c>
      <c r="O47" s="83" t="s">
        <v>49</v>
      </c>
      <c r="P47" s="77" t="s">
        <v>49</v>
      </c>
      <c r="Q47" s="84" t="s">
        <v>49</v>
      </c>
      <c r="R47" s="84" t="s">
        <v>49</v>
      </c>
      <c r="S47" s="82" t="s">
        <v>49</v>
      </c>
      <c r="T47" s="77">
        <v>0.63636363636363602</v>
      </c>
      <c r="U47" s="77">
        <v>0.34862385321100903</v>
      </c>
      <c r="V47" s="60">
        <v>0.17910447761194001</v>
      </c>
      <c r="W47" s="60">
        <v>0.433823529411765</v>
      </c>
      <c r="X47" s="60">
        <v>0.560693641618497</v>
      </c>
    </row>
    <row r="48" spans="2:26" s="37" customFormat="1" ht="12.75" x14ac:dyDescent="0.2">
      <c r="B48" s="22" t="s">
        <v>50</v>
      </c>
      <c r="C48" s="25">
        <v>0.98469387755102</v>
      </c>
      <c r="D48" s="25">
        <v>0.99504950495049505</v>
      </c>
      <c r="E48" s="25">
        <v>0.99285714285714299</v>
      </c>
      <c r="F48" s="77">
        <v>1</v>
      </c>
      <c r="G48" s="25">
        <v>1</v>
      </c>
      <c r="H48" s="77">
        <v>1</v>
      </c>
      <c r="I48" s="77">
        <v>0.8</v>
      </c>
      <c r="J48" s="78">
        <v>1</v>
      </c>
      <c r="K48" s="82" t="s">
        <v>49</v>
      </c>
      <c r="L48" s="103">
        <v>1</v>
      </c>
      <c r="M48" s="56"/>
      <c r="N48" s="22" t="s">
        <v>50</v>
      </c>
      <c r="O48" s="77">
        <v>0.34285714285714303</v>
      </c>
      <c r="P48" s="25">
        <v>0.52500000000000002</v>
      </c>
      <c r="Q48" s="25">
        <v>0.61971830985915499</v>
      </c>
      <c r="R48" s="77">
        <v>0.75</v>
      </c>
      <c r="S48" s="77">
        <v>0.82038834951456296</v>
      </c>
      <c r="T48" s="25">
        <v>0.76829268292682895</v>
      </c>
      <c r="U48" s="25">
        <v>0.787114845938375</v>
      </c>
      <c r="V48" s="60">
        <v>0.85271317829457405</v>
      </c>
      <c r="W48" s="60">
        <v>0.84726224783861703</v>
      </c>
      <c r="X48" s="60">
        <v>0.72790697674418603</v>
      </c>
    </row>
    <row r="49" spans="2:24" s="37" customFormat="1" ht="12.75" x14ac:dyDescent="0.2">
      <c r="B49" s="22" t="s">
        <v>51</v>
      </c>
      <c r="C49" s="25">
        <v>0.48275862068965503</v>
      </c>
      <c r="D49" s="77">
        <v>0.31775700934579398</v>
      </c>
      <c r="E49" s="77">
        <v>0.58241758241758301</v>
      </c>
      <c r="F49" s="25">
        <v>0.59677419354838701</v>
      </c>
      <c r="G49" s="77">
        <v>0.61111111111111105</v>
      </c>
      <c r="H49" s="25">
        <v>0.33333333333333298</v>
      </c>
      <c r="I49" s="25">
        <v>0.265432098765432</v>
      </c>
      <c r="J49" s="60">
        <v>0.86206896551724099</v>
      </c>
      <c r="K49" s="58">
        <v>0.69166666666666698</v>
      </c>
      <c r="L49" s="102">
        <v>0.51388888888888895</v>
      </c>
      <c r="M49" s="56"/>
      <c r="N49" s="22" t="s">
        <v>51</v>
      </c>
      <c r="O49" s="25">
        <v>0.63578274760383402</v>
      </c>
      <c r="P49" s="25">
        <v>0.64075630252100901</v>
      </c>
      <c r="Q49" s="25">
        <v>0.60122699386503098</v>
      </c>
      <c r="R49" s="25">
        <v>0.52085561497326205</v>
      </c>
      <c r="S49" s="25">
        <v>0.52473326867119297</v>
      </c>
      <c r="T49" s="25">
        <v>0.55104782375067196</v>
      </c>
      <c r="U49" s="25">
        <v>0.636045494313211</v>
      </c>
      <c r="V49" s="60">
        <v>0.65248818459827596</v>
      </c>
      <c r="W49" s="60">
        <v>0.68185168804363905</v>
      </c>
      <c r="X49" s="60">
        <v>0.66993801652892604</v>
      </c>
    </row>
    <row r="50" spans="2:24" s="37" customFormat="1" ht="12.75" x14ac:dyDescent="0.2">
      <c r="B50" s="22" t="s">
        <v>52</v>
      </c>
      <c r="C50" s="25">
        <v>0.25</v>
      </c>
      <c r="D50" s="25">
        <v>0.20603015075376899</v>
      </c>
      <c r="E50" s="25">
        <v>0.152941176470588</v>
      </c>
      <c r="F50" s="77">
        <v>1</v>
      </c>
      <c r="G50" s="77">
        <v>0.76470588235294101</v>
      </c>
      <c r="H50" s="77">
        <v>0.92857142857142905</v>
      </c>
      <c r="I50" s="82">
        <v>0.5</v>
      </c>
      <c r="J50" s="78">
        <v>0.83333333333333304</v>
      </c>
      <c r="K50" s="58">
        <v>0.76470588235294101</v>
      </c>
      <c r="L50" s="103" t="s">
        <v>49</v>
      </c>
      <c r="M50" s="56"/>
      <c r="N50" s="22" t="s">
        <v>52</v>
      </c>
      <c r="O50" s="83" t="s">
        <v>49</v>
      </c>
      <c r="P50" s="82" t="s">
        <v>49</v>
      </c>
      <c r="Q50" s="77">
        <v>0.16666666666666699</v>
      </c>
      <c r="R50" s="77">
        <v>0.140350877192982</v>
      </c>
      <c r="S50" s="25">
        <v>0.15625</v>
      </c>
      <c r="T50" s="77">
        <v>6.9444444444444503E-2</v>
      </c>
      <c r="U50" s="77">
        <v>0.490566037735849</v>
      </c>
      <c r="V50" s="78">
        <v>0.43589743589743601</v>
      </c>
      <c r="W50" s="60">
        <v>0.26415094339622602</v>
      </c>
      <c r="X50" s="60">
        <v>0.30973451327433599</v>
      </c>
    </row>
    <row r="51" spans="2:24" s="37" customFormat="1" ht="12.75" x14ac:dyDescent="0.2">
      <c r="V51" s="58"/>
    </row>
    <row r="52" spans="2:24" x14ac:dyDescent="0.25">
      <c r="S52" s="35" t="s">
        <v>55</v>
      </c>
      <c r="T52" s="35"/>
    </row>
    <row r="53" spans="2:24" x14ac:dyDescent="0.25">
      <c r="B53" s="112" t="s">
        <v>65</v>
      </c>
      <c r="C53" s="112"/>
      <c r="D53" s="112"/>
      <c r="E53" s="112"/>
      <c r="F53" s="112"/>
      <c r="G53" s="112"/>
      <c r="H53" s="112"/>
      <c r="I53" s="112"/>
      <c r="J53" s="112"/>
      <c r="K53" s="112"/>
      <c r="L53" s="112"/>
      <c r="M53" s="112"/>
      <c r="N53" s="112"/>
      <c r="O53" s="112"/>
      <c r="P53" s="112"/>
      <c r="Q53" s="112"/>
      <c r="R53" s="112"/>
      <c r="S53" s="112"/>
      <c r="T53" s="112"/>
      <c r="U53" s="112"/>
      <c r="V53" s="112"/>
      <c r="W53" s="112"/>
      <c r="X53" s="12"/>
    </row>
    <row r="54" spans="2:24" x14ac:dyDescent="0.25">
      <c r="B54" s="6" t="s">
        <v>66</v>
      </c>
      <c r="C54" s="6"/>
      <c r="D54" s="6"/>
      <c r="E54" s="6"/>
      <c r="F54" s="6"/>
      <c r="G54" s="30"/>
      <c r="H54" s="30"/>
      <c r="I54" s="30"/>
      <c r="J54" s="6"/>
      <c r="K54" s="6"/>
      <c r="L54" s="6"/>
      <c r="M54" s="6"/>
      <c r="N54" s="31"/>
      <c r="O54" s="6"/>
      <c r="P54" s="6"/>
      <c r="Q54" s="36"/>
      <c r="R54" s="32"/>
      <c r="S54" s="32"/>
      <c r="T54" s="32"/>
      <c r="U54" s="32"/>
      <c r="V54" s="6"/>
      <c r="W54" s="6"/>
      <c r="X54" s="6"/>
    </row>
    <row r="55" spans="2:24" x14ac:dyDescent="0.25">
      <c r="B55" s="37" t="s">
        <v>60</v>
      </c>
    </row>
  </sheetData>
  <mergeCells count="3">
    <mergeCell ref="B53:W53"/>
    <mergeCell ref="N31:S31"/>
    <mergeCell ref="B31:G31"/>
  </mergeCells>
  <pageMargins left="0.7" right="0.7" top="0.75" bottom="0.75" header="0.3" footer="0.3"/>
  <pageSetup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6125C1197DB143B52F93EA145F20C8" ma:contentTypeVersion="16" ma:contentTypeDescription="Create a new document." ma:contentTypeScope="" ma:versionID="f9a94e18d0420b372917f5e1e193d157">
  <xsd:schema xmlns:xsd="http://www.w3.org/2001/XMLSchema" xmlns:xs="http://www.w3.org/2001/XMLSchema" xmlns:p="http://schemas.microsoft.com/office/2006/metadata/properties" xmlns:ns2="158eac70-73b0-45c8-8281-c2471280e21a" xmlns:ns3="15e9c7c7-720e-457f-8d7f-28edf1a58f24" targetNamespace="http://schemas.microsoft.com/office/2006/metadata/properties" ma:root="true" ma:fieldsID="811ec3a6550ca3c11f189b334ffd967d" ns2:_="" ns3:_="">
    <xsd:import namespace="158eac70-73b0-45c8-8281-c2471280e21a"/>
    <xsd:import namespace="15e9c7c7-720e-457f-8d7f-28edf1a58f2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eac70-73b0-45c8-8281-c2471280e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16ac32b6-d060-42fb-93c0-6c46742e1ae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e9c7c7-720e-457f-8d7f-28edf1a58f2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617566a-e273-4538-bac9-becd14a1bc44}" ma:internalName="TaxCatchAll" ma:showField="CatchAllData" ma:web="15e9c7c7-720e-457f-8d7f-28edf1a58f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5e9c7c7-720e-457f-8d7f-28edf1a58f24" xsi:nil="true"/>
    <lcf76f155ced4ddcb4097134ff3c332f xmlns="158eac70-73b0-45c8-8281-c2471280e2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CEB8F6-03DF-4747-BAA4-506AD5122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eac70-73b0-45c8-8281-c2471280e21a"/>
    <ds:schemaRef ds:uri="15e9c7c7-720e-457f-8d7f-28edf1a58f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D11600-955C-422D-ABA5-BFB283BCD8F3}">
  <ds:schemaRefs>
    <ds:schemaRef ds:uri="http://schemas.microsoft.com/sharepoint/v3/contenttype/forms"/>
  </ds:schemaRefs>
</ds:datastoreItem>
</file>

<file path=customXml/itemProps3.xml><?xml version="1.0" encoding="utf-8"?>
<ds:datastoreItem xmlns:ds="http://schemas.openxmlformats.org/officeDocument/2006/customXml" ds:itemID="{B74A1083-D548-4B00-AB14-FB9FD08E4331}">
  <ds:schemaRefs>
    <ds:schemaRef ds:uri="http://schemas.microsoft.com/office/2006/metadata/properties"/>
    <ds:schemaRef ds:uri="http://schemas.microsoft.com/office/infopath/2007/PartnerControls"/>
    <ds:schemaRef ds:uri="15e9c7c7-720e-457f-8d7f-28edf1a58f24"/>
    <ds:schemaRef ds:uri="158eac70-73b0-45c8-8281-c2471280e2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Changes to Data</vt:lpstr>
      <vt:lpstr>Tab 1 Patient Estimates</vt:lpstr>
      <vt:lpstr>Tab 2 CHI Capture by Form Type</vt:lpstr>
      <vt:lpstr>'Tab 1 Patient Estimates'!Print_Area</vt:lpstr>
      <vt:lpstr>'Tab 2 CHI Capture by Form Type'!Print_Area</vt:lpstr>
    </vt:vector>
  </TitlesOfParts>
  <Manager/>
  <Company>NHS NSS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victoe01</dc:creator>
  <cp:keywords/>
  <dc:description/>
  <cp:lastModifiedBy>Megan McMinn</cp:lastModifiedBy>
  <cp:revision/>
  <dcterms:created xsi:type="dcterms:W3CDTF">2015-09-11T11:17:04Z</dcterms:created>
  <dcterms:modified xsi:type="dcterms:W3CDTF">2023-08-17T14:12:10Z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0x010100956125C1197DB143B52F93EA145F20C8</vt:lpwstr>
  </property>
  <property fmtid="{D5CDD505-2E9C-101B-9397-08002B2CF9AE}" pid="3" name="MediaServiceImageTags">
    <vt:lpwstr/>
  </property>
</Properties>
</file>