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440" windowHeight="10035"/>
  </bookViews>
  <sheets>
    <sheet name="Notes" sheetId="22" r:id="rId1"/>
    <sheet name="DALYs" sheetId="4" r:id="rId2"/>
    <sheet name="YLD" sheetId="15" r:id="rId3"/>
    <sheet name="YLL" sheetId="16" r:id="rId4"/>
    <sheet name="Deaths" sheetId="18" r:id="rId5"/>
    <sheet name="DALYs Rank" sheetId="19" r:id="rId6"/>
    <sheet name="YLD Rank" sheetId="20" r:id="rId7"/>
    <sheet name="YLL Rank" sheetId="21" r:id="rId8"/>
  </sheets>
  <definedNames>
    <definedName name="_xlnm._FilterDatabase" localSheetId="5" hidden="1">'DALYs Rank'!$A$8:$O$8</definedName>
    <definedName name="_xlnm._FilterDatabase" localSheetId="6" hidden="1">'YLD Rank'!$A$8:$S$8</definedName>
    <definedName name="_xlnm._FilterDatabase" localSheetId="7" hidden="1">'YLL Rank'!$A$8:$S$8</definedName>
  </definedNames>
  <calcPr calcId="125725"/>
</workbook>
</file>

<file path=xl/calcChain.xml><?xml version="1.0" encoding="utf-8"?>
<calcChain xmlns="http://schemas.openxmlformats.org/spreadsheetml/2006/main">
  <c r="I33" i="15"/>
  <c r="J33"/>
  <c r="K33"/>
  <c r="L33"/>
  <c r="M33"/>
  <c r="N33"/>
  <c r="O33"/>
  <c r="I33" i="16"/>
  <c r="J33"/>
  <c r="K33"/>
  <c r="L33"/>
  <c r="M33"/>
  <c r="N33"/>
  <c r="O33"/>
  <c r="I33" i="18"/>
  <c r="J33"/>
  <c r="K33"/>
  <c r="L33"/>
  <c r="M33"/>
  <c r="N33"/>
  <c r="O33"/>
  <c r="I33" i="4"/>
  <c r="J33"/>
  <c r="K33"/>
  <c r="L33"/>
  <c r="M33"/>
  <c r="N33"/>
  <c r="O33"/>
  <c r="H33" i="15"/>
  <c r="H33" i="16"/>
  <c r="H33" i="18"/>
  <c r="H33" i="4"/>
  <c r="E33" i="15"/>
  <c r="F33"/>
  <c r="E33" i="16"/>
  <c r="F33"/>
  <c r="E33" i="18"/>
  <c r="F33"/>
  <c r="E33" i="4"/>
  <c r="F33"/>
  <c r="D33" i="15"/>
  <c r="D33" i="16"/>
  <c r="D33" i="18"/>
  <c r="D33" i="4"/>
  <c r="I20" i="15"/>
  <c r="J20"/>
  <c r="K20"/>
  <c r="L20"/>
  <c r="M20"/>
  <c r="N20"/>
  <c r="O20"/>
  <c r="I20" i="16"/>
  <c r="J20"/>
  <c r="K20"/>
  <c r="L20"/>
  <c r="M20"/>
  <c r="N20"/>
  <c r="O20"/>
  <c r="I20" i="18"/>
  <c r="J20"/>
  <c r="K20"/>
  <c r="L20"/>
  <c r="M20"/>
  <c r="N20"/>
  <c r="O20"/>
  <c r="I20" i="4"/>
  <c r="J20"/>
  <c r="K20"/>
  <c r="L20"/>
  <c r="M20"/>
  <c r="N20"/>
  <c r="O20"/>
  <c r="H20" i="15"/>
  <c r="H20" i="16"/>
  <c r="H20" i="18"/>
  <c r="H20" i="4"/>
  <c r="E20" i="15"/>
  <c r="F20"/>
  <c r="E20" i="16"/>
  <c r="F20"/>
  <c r="E20" i="18"/>
  <c r="F20"/>
  <c r="E20" i="4"/>
  <c r="F20"/>
  <c r="D20" i="15"/>
  <c r="D20" i="16"/>
  <c r="D20" i="18"/>
  <c r="D20" i="4"/>
  <c r="I10" i="15"/>
  <c r="J10"/>
  <c r="K10"/>
  <c r="L10"/>
  <c r="M10"/>
  <c r="N10"/>
  <c r="O10"/>
  <c r="I10" i="16"/>
  <c r="J10"/>
  <c r="K10"/>
  <c r="L10"/>
  <c r="M10"/>
  <c r="N10"/>
  <c r="O10"/>
  <c r="I10" i="18"/>
  <c r="J10"/>
  <c r="K10"/>
  <c r="L10"/>
  <c r="M10"/>
  <c r="N10"/>
  <c r="O10"/>
  <c r="I10" i="4"/>
  <c r="J10"/>
  <c r="K10"/>
  <c r="L10"/>
  <c r="M10"/>
  <c r="N10"/>
  <c r="O10"/>
  <c r="H10" i="15"/>
  <c r="H10" i="16"/>
  <c r="H10" i="18"/>
  <c r="H10" i="4"/>
  <c r="E10" i="15"/>
  <c r="F10"/>
  <c r="E10" i="16"/>
  <c r="F10"/>
  <c r="E10" i="18"/>
  <c r="F10"/>
  <c r="E10" i="4"/>
  <c r="F10"/>
  <c r="D10" i="15"/>
  <c r="D10" i="16"/>
  <c r="D10" i="18"/>
  <c r="D10" i="4"/>
</calcChain>
</file>

<file path=xl/sharedStrings.xml><?xml version="1.0" encoding="utf-8"?>
<sst xmlns="http://schemas.openxmlformats.org/spreadsheetml/2006/main" count="298" uniqueCount="51">
  <si>
    <t>Both sexes</t>
  </si>
  <si>
    <t>15-34</t>
  </si>
  <si>
    <t>35-64</t>
  </si>
  <si>
    <t>Males</t>
  </si>
  <si>
    <t>Females</t>
  </si>
  <si>
    <t>Male age-group (years)</t>
  </si>
  <si>
    <t>Female age-group (years)</t>
  </si>
  <si>
    <t>Disability-Adjusted Life Years (DALYs)</t>
  </si>
  <si>
    <t>Years Lived with Disability (YLD)</t>
  </si>
  <si>
    <t>Years of Life Lost (YLL)</t>
  </si>
  <si>
    <t>Deaths</t>
  </si>
  <si>
    <t>COMMUNICABLE, MATERNAL, PERINATAL AND NUTITIONAL CONDITIONS</t>
  </si>
  <si>
    <t>NON-COMMUNICABLE DISEASES</t>
  </si>
  <si>
    <t>INJURIES</t>
  </si>
  <si>
    <t xml:space="preserve">     HIV/AIDS and tuberculosis</t>
  </si>
  <si>
    <t xml:space="preserve">     Diarrhea, lower respiratory, and other common infectious diseases</t>
  </si>
  <si>
    <t xml:space="preserve">     Neglected tropical diseases and malaria</t>
  </si>
  <si>
    <t xml:space="preserve">     Maternal disorders</t>
  </si>
  <si>
    <t xml:space="preserve">     Neonatal disorders</t>
  </si>
  <si>
    <t xml:space="preserve">     Nutritional deficiencies</t>
  </si>
  <si>
    <t xml:space="preserve">     Other communicable and nutritional diseases</t>
  </si>
  <si>
    <t xml:space="preserve">     Neoplasms</t>
  </si>
  <si>
    <t xml:space="preserve">     Cardiovascular diseases</t>
  </si>
  <si>
    <t xml:space="preserve">     Chronic respiratory diseases</t>
  </si>
  <si>
    <t xml:space="preserve">     Digestive diseases</t>
  </si>
  <si>
    <t xml:space="preserve">     Neurological disorders</t>
  </si>
  <si>
    <t xml:space="preserve">     Mental and substance use disorders</t>
  </si>
  <si>
    <t xml:space="preserve">     Diabetes, urogenital, blood, and endocrine diseases</t>
  </si>
  <si>
    <t xml:space="preserve">     Musculoskeletal disorders</t>
  </si>
  <si>
    <t xml:space="preserve">     Other non-communicable diseases</t>
  </si>
  <si>
    <t xml:space="preserve">     Transport injuries</t>
  </si>
  <si>
    <t xml:space="preserve">     Unintentional injuries</t>
  </si>
  <si>
    <t xml:space="preserve">     Self-harm and interpersonal violence</t>
  </si>
  <si>
    <t xml:space="preserve">     Forces of nature, war, and legal intervention</t>
  </si>
  <si>
    <t>Disease group</t>
  </si>
  <si>
    <t xml:space="preserve">     Chronic liver diseases (including cirrhosis)</t>
  </si>
  <si>
    <t>Number of DALYs by disease group, gender and age-group, Scotland, 2015</t>
  </si>
  <si>
    <t>Number of YLD by disease group, gender and age-group, Scotland, 2015</t>
  </si>
  <si>
    <t>Number of YLL by disease group, gender and age-group, Scotland, 2015</t>
  </si>
  <si>
    <t>Number of deaths by disease group, gender and age-group, Scotland, 2015</t>
  </si>
  <si>
    <t>Gender</t>
  </si>
  <si>
    <t>&lt; 15</t>
  </si>
  <si>
    <t>65+</t>
  </si>
  <si>
    <t>Rank of DALYs by disease group, gender and age-group, Scotland, 2015</t>
  </si>
  <si>
    <t>Rank of YLD by disease group, gender and age-group, Scotland, 2015</t>
  </si>
  <si>
    <t>Rank of YLL by disease group, gender and age-group, Scotland, 2015</t>
  </si>
  <si>
    <t>Scottish Burden of Disease, Injuries and Risk Factors 2015 study</t>
  </si>
  <si>
    <t>Note: Click on the link below to be taken to the relevent Microsoft Excel worksheet</t>
  </si>
  <si>
    <t>Source: Scottish Burden of Disease, Injuries and Risk Factors, 2015</t>
  </si>
  <si>
    <t>http://www.scotpho.org.uk/comparative-health/burden-of-disease/overview</t>
  </si>
  <si>
    <t>nhs.healthscotland-sbod-team@nhs.net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</si>
</sst>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#,##0.00000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0"/>
      <color theme="10"/>
      <name val="Calibri"/>
      <family val="2"/>
    </font>
    <font>
      <b/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4" borderId="0" xfId="0" applyFont="1" applyFill="1" applyAlignment="1">
      <alignment horizontal="right" vertical="top"/>
    </xf>
    <xf numFmtId="0" fontId="3" fillId="2" borderId="0" xfId="0" applyFont="1" applyFill="1"/>
    <xf numFmtId="0" fontId="5" fillId="2" borderId="0" xfId="0" applyFont="1" applyFill="1"/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/>
    <xf numFmtId="3" fontId="4" fillId="2" borderId="0" xfId="0" applyNumberFormat="1" applyFont="1" applyFill="1"/>
    <xf numFmtId="164" fontId="4" fillId="2" borderId="0" xfId="0" applyNumberFormat="1" applyFont="1" applyFill="1"/>
    <xf numFmtId="165" fontId="4" fillId="2" borderId="0" xfId="0" applyNumberFormat="1" applyFont="1" applyFill="1"/>
    <xf numFmtId="0" fontId="3" fillId="5" borderId="0" xfId="0" applyFont="1" applyFill="1"/>
    <xf numFmtId="0" fontId="8" fillId="5" borderId="0" xfId="0" applyFont="1" applyFill="1"/>
    <xf numFmtId="3" fontId="3" fillId="5" borderId="0" xfId="0" applyNumberFormat="1" applyFont="1" applyFill="1" applyAlignment="1">
      <alignment horizontal="right"/>
    </xf>
    <xf numFmtId="0" fontId="2" fillId="2" borderId="1" xfId="0" applyFont="1" applyFill="1" applyBorder="1"/>
    <xf numFmtId="0" fontId="4" fillId="2" borderId="1" xfId="0" applyFont="1" applyFill="1" applyBorder="1"/>
    <xf numFmtId="0" fontId="3" fillId="4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/>
    </xf>
    <xf numFmtId="3" fontId="3" fillId="5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/>
    <xf numFmtId="3" fontId="4" fillId="3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0" fontId="7" fillId="2" borderId="0" xfId="1" applyFont="1" applyFill="1" applyAlignment="1" applyProtection="1"/>
    <xf numFmtId="0" fontId="3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 vertical="top"/>
    </xf>
    <xf numFmtId="3" fontId="3" fillId="3" borderId="2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0" fillId="2" borderId="0" xfId="0" applyFill="1"/>
    <xf numFmtId="0" fontId="9" fillId="2" borderId="0" xfId="1" applyFont="1" applyFill="1" applyAlignment="1" applyProtection="1"/>
    <xf numFmtId="0" fontId="4" fillId="2" borderId="0" xfId="0" applyFont="1" applyFill="1" applyBorder="1"/>
    <xf numFmtId="0" fontId="9" fillId="2" borderId="0" xfId="1" applyFont="1" applyFill="1" applyBorder="1" applyAlignment="1" applyProtection="1"/>
  </cellXfs>
  <cellStyles count="2">
    <cellStyle name="Hyperlink" xfId="1" builtinId="8"/>
    <cellStyle name="Normal" xfId="0" builtinId="0"/>
  </cellStyles>
  <dxfs count="5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9525</xdr:rowOff>
    </xdr:from>
    <xdr:to>
      <xdr:col>3</xdr:col>
      <xdr:colOff>28575</xdr:colOff>
      <xdr:row>28</xdr:row>
      <xdr:rowOff>47625</xdr:rowOff>
    </xdr:to>
    <xdr:sp macro="" textlink="">
      <xdr:nvSpPr>
        <xdr:cNvPr id="2" name="TextBox 1"/>
        <xdr:cNvSpPr txBox="1"/>
      </xdr:nvSpPr>
      <xdr:spPr>
        <a:xfrm>
          <a:off x="152400" y="3200400"/>
          <a:ext cx="5648325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000" b="1"/>
            <a:t>Notes: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>
              <a:solidFill>
                <a:schemeClr val="dk1"/>
              </a:solidFill>
              <a:latin typeface="+mn-lt"/>
              <a:ea typeface="+mn-ea"/>
              <a:cs typeface="+mn-cs"/>
            </a:rPr>
            <a:t>1. Acroymns</a:t>
          </a: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are defined as follows: DALYs (Disability-Adjusted Life Years); YLD (Years Lived with Disability) and YLL (Years of Life Lost).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2. In the rank worksheets, values are ranked in descending order, with a rank of 1 being indicative of the disease group with the largest absolute value.</a:t>
          </a:r>
          <a:endParaRPr lang="en-GB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10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17505</xdr:rowOff>
    </xdr:from>
    <xdr:to>
      <xdr:col>15</xdr:col>
      <xdr:colOff>9525</xdr:colOff>
      <xdr:row>3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7425" y="17505"/>
          <a:ext cx="1485900" cy="6492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19050</xdr:rowOff>
    </xdr:from>
    <xdr:to>
      <xdr:col>15</xdr:col>
      <xdr:colOff>9525</xdr:colOff>
      <xdr:row>3</xdr:row>
      <xdr:rowOff>68220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7425" y="19050"/>
          <a:ext cx="1485900" cy="6492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19050</xdr:rowOff>
    </xdr:from>
    <xdr:to>
      <xdr:col>15</xdr:col>
      <xdr:colOff>9525</xdr:colOff>
      <xdr:row>3</xdr:row>
      <xdr:rowOff>68220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7425" y="19050"/>
          <a:ext cx="1485900" cy="6492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19050</xdr:rowOff>
    </xdr:from>
    <xdr:to>
      <xdr:col>15</xdr:col>
      <xdr:colOff>9525</xdr:colOff>
      <xdr:row>3</xdr:row>
      <xdr:rowOff>68220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77425" y="19050"/>
          <a:ext cx="1485900" cy="6492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17505</xdr:rowOff>
    </xdr:from>
    <xdr:to>
      <xdr:col>15</xdr:col>
      <xdr:colOff>9525</xdr:colOff>
      <xdr:row>3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24775" y="17505"/>
          <a:ext cx="1428750" cy="6206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19050</xdr:rowOff>
    </xdr:from>
    <xdr:to>
      <xdr:col>15</xdr:col>
      <xdr:colOff>9525</xdr:colOff>
      <xdr:row>3</xdr:row>
      <xdr:rowOff>68220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24775" y="19050"/>
          <a:ext cx="1428750" cy="6206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0</xdr:row>
      <xdr:rowOff>19050</xdr:rowOff>
    </xdr:from>
    <xdr:to>
      <xdr:col>15</xdr:col>
      <xdr:colOff>9525</xdr:colOff>
      <xdr:row>3</xdr:row>
      <xdr:rowOff>68220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24775" y="19050"/>
          <a:ext cx="1428750" cy="6206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hs.healthscotland-sbod-team@nhs.net" TargetMode="External"/><Relationship Id="rId1" Type="http://schemas.openxmlformats.org/officeDocument/2006/relationships/hyperlink" Target="http://www.scotpho.org.uk/comparative-health/burden-of-disease/overvie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32"/>
  <sheetViews>
    <sheetView tabSelected="1" workbookViewId="0"/>
  </sheetViews>
  <sheetFormatPr defaultRowHeight="15"/>
  <cols>
    <col min="1" max="1" width="1.7109375" style="37" customWidth="1"/>
    <col min="2" max="2" width="75.7109375" style="37" bestFit="1" customWidth="1"/>
    <col min="3" max="16384" width="9.140625" style="37"/>
  </cols>
  <sheetData>
    <row r="1" spans="2:2" ht="18.75">
      <c r="B1" s="1" t="s">
        <v>46</v>
      </c>
    </row>
    <row r="2" spans="2:2" ht="15.75">
      <c r="B2" s="9" t="s">
        <v>7</v>
      </c>
    </row>
    <row r="3" spans="2:2" s="3" customFormat="1" ht="12.75">
      <c r="B3" s="8"/>
    </row>
    <row r="4" spans="2:2" s="3" customFormat="1" ht="12.75">
      <c r="B4" s="3" t="s">
        <v>47</v>
      </c>
    </row>
    <row r="5" spans="2:2" s="3" customFormat="1" ht="12.75"/>
    <row r="6" spans="2:2" s="3" customFormat="1" ht="12.75">
      <c r="B6" s="26" t="s">
        <v>36</v>
      </c>
    </row>
    <row r="7" spans="2:2" s="3" customFormat="1" ht="12.75">
      <c r="B7" s="8"/>
    </row>
    <row r="8" spans="2:2" s="3" customFormat="1" ht="12.75">
      <c r="B8" s="26" t="s">
        <v>37</v>
      </c>
    </row>
    <row r="9" spans="2:2" s="3" customFormat="1" ht="12.75">
      <c r="B9" s="8"/>
    </row>
    <row r="10" spans="2:2" s="3" customFormat="1" ht="12.75">
      <c r="B10" s="26" t="s">
        <v>38</v>
      </c>
    </row>
    <row r="11" spans="2:2" s="3" customFormat="1" ht="12.75">
      <c r="B11" s="8"/>
    </row>
    <row r="12" spans="2:2" s="3" customFormat="1" ht="12.75">
      <c r="B12" s="26" t="s">
        <v>39</v>
      </c>
    </row>
    <row r="13" spans="2:2" s="3" customFormat="1" ht="12.75">
      <c r="B13" s="8"/>
    </row>
    <row r="14" spans="2:2" s="3" customFormat="1" ht="12.75">
      <c r="B14" s="26" t="s">
        <v>43</v>
      </c>
    </row>
    <row r="15" spans="2:2" s="3" customFormat="1" ht="12.75">
      <c r="B15" s="8"/>
    </row>
    <row r="16" spans="2:2" s="3" customFormat="1" ht="12.75">
      <c r="B16" s="26" t="s">
        <v>44</v>
      </c>
    </row>
    <row r="17" spans="2:2" s="3" customFormat="1" ht="12.75">
      <c r="B17" s="8"/>
    </row>
    <row r="18" spans="2:2" s="3" customFormat="1" ht="12.75">
      <c r="B18" s="26" t="s">
        <v>45</v>
      </c>
    </row>
    <row r="19" spans="2:2" s="3" customFormat="1" ht="12.75"/>
    <row r="20" spans="2:2" s="3" customFormat="1" ht="12.75"/>
    <row r="21" spans="2:2" s="3" customFormat="1" ht="12.75"/>
    <row r="22" spans="2:2" s="3" customFormat="1" ht="12.75"/>
    <row r="23" spans="2:2" s="3" customFormat="1" ht="12.75"/>
    <row r="24" spans="2:2" s="3" customFormat="1" ht="12.75"/>
    <row r="25" spans="2:2" s="3" customFormat="1" ht="12.75"/>
    <row r="26" spans="2:2" s="3" customFormat="1" ht="12.75"/>
    <row r="27" spans="2:2" s="3" customFormat="1" ht="12.75"/>
    <row r="28" spans="2:2" s="3" customFormat="1" ht="12.75"/>
    <row r="29" spans="2:2" s="3" customFormat="1" ht="12.75"/>
    <row r="30" spans="2:2" s="3" customFormat="1" ht="12.75">
      <c r="B30" s="39" t="s">
        <v>48</v>
      </c>
    </row>
    <row r="31" spans="2:2" s="3" customFormat="1" ht="12.75">
      <c r="B31" s="40" t="s">
        <v>49</v>
      </c>
    </row>
    <row r="32" spans="2:2">
      <c r="B32" s="38" t="s">
        <v>50</v>
      </c>
    </row>
  </sheetData>
  <hyperlinks>
    <hyperlink ref="B6" location="DALYs!A1" display="Number of DALYs by disease group, gender and age-group, Scotland, 2015"/>
    <hyperlink ref="B8" location="YLD!A1" display="Number of YLD by disease group, gender and age-group, Scotland, 2015"/>
    <hyperlink ref="B10" location="YLL!A1" display="Number of YLL by disease group, gender and age-group, Scotland, 2015"/>
    <hyperlink ref="B12" location="Deaths!A1" display="Number of deaths by disease group, gender and age-group, Scotland, 2015"/>
    <hyperlink ref="B14" location="'DALYs Rank'!A1" display="Rank of DALYs by disease group, gender and age-group, Scotland, 2015"/>
    <hyperlink ref="B16" location="'YLD Rank'!A1" display="Rank of YLD by disease group, gender and age-group, Scotland, 2015"/>
    <hyperlink ref="B18" location="'YLL Rank'!A1" display="Rank of YLL by disease group, gender and age-group, Scotland, 2015"/>
    <hyperlink ref="B31" r:id="rId1"/>
    <hyperlink ref="B32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B1:O38"/>
  <sheetViews>
    <sheetView workbookViewId="0">
      <pane ySplit="9" topLeftCell="A10" activePane="bottomLeft" state="frozen"/>
      <selection pane="bottomLeft"/>
    </sheetView>
  </sheetViews>
  <sheetFormatPr defaultRowHeight="12.75"/>
  <cols>
    <col min="1" max="1" width="1.7109375" style="3" customWidth="1"/>
    <col min="2" max="2" width="61.42578125" style="3" customWidth="1"/>
    <col min="3" max="3" width="1.7109375" style="3" customWidth="1"/>
    <col min="4" max="6" width="9.42578125" style="3" customWidth="1"/>
    <col min="7" max="7" width="1.7109375" style="3" customWidth="1"/>
    <col min="8" max="11" width="9.42578125" style="3" customWidth="1"/>
    <col min="12" max="12" width="9.42578125" style="19" customWidth="1"/>
    <col min="13" max="15" width="9.42578125" style="3" customWidth="1"/>
    <col min="16" max="16384" width="9.140625" style="3"/>
  </cols>
  <sheetData>
    <row r="1" spans="2:15" s="2" customFormat="1" ht="18.75">
      <c r="B1" s="1" t="s">
        <v>46</v>
      </c>
      <c r="L1" s="18"/>
    </row>
    <row r="2" spans="2:15" ht="15.75">
      <c r="B2" s="9" t="s">
        <v>7</v>
      </c>
    </row>
    <row r="3" spans="2:15">
      <c r="B3" s="8"/>
    </row>
    <row r="4" spans="2:15">
      <c r="B4" s="8"/>
    </row>
    <row r="5" spans="2:15" ht="12.75" customHeight="1">
      <c r="B5" s="8" t="s">
        <v>36</v>
      </c>
      <c r="M5" s="26"/>
      <c r="N5" s="26"/>
      <c r="O5" s="26"/>
    </row>
    <row r="7" spans="2:15" ht="12.75" customHeight="1">
      <c r="B7" s="27" t="s">
        <v>34</v>
      </c>
      <c r="C7" s="4"/>
      <c r="D7" s="28" t="s">
        <v>40</v>
      </c>
      <c r="E7" s="28"/>
      <c r="F7" s="28"/>
      <c r="G7" s="5"/>
      <c r="H7" s="28" t="s">
        <v>5</v>
      </c>
      <c r="I7" s="28"/>
      <c r="J7" s="28"/>
      <c r="K7" s="28"/>
      <c r="L7" s="29" t="s">
        <v>6</v>
      </c>
      <c r="M7" s="30"/>
      <c r="N7" s="30"/>
      <c r="O7" s="30"/>
    </row>
    <row r="8" spans="2:15" ht="12.75" customHeight="1">
      <c r="B8" s="27"/>
      <c r="C8" s="4"/>
      <c r="D8" s="7" t="s">
        <v>0</v>
      </c>
      <c r="E8" s="7" t="s">
        <v>3</v>
      </c>
      <c r="F8" s="7" t="s">
        <v>4</v>
      </c>
      <c r="G8" s="6"/>
      <c r="H8" s="7" t="s">
        <v>41</v>
      </c>
      <c r="I8" s="7" t="s">
        <v>1</v>
      </c>
      <c r="J8" s="7" t="s">
        <v>2</v>
      </c>
      <c r="K8" s="7" t="s">
        <v>42</v>
      </c>
      <c r="L8" s="20" t="s">
        <v>41</v>
      </c>
      <c r="M8" s="7" t="s">
        <v>1</v>
      </c>
      <c r="N8" s="7" t="s">
        <v>2</v>
      </c>
      <c r="O8" s="7" t="s">
        <v>42</v>
      </c>
    </row>
    <row r="9" spans="2:15" ht="6.4" customHeight="1">
      <c r="D9" s="6"/>
      <c r="E9" s="6"/>
      <c r="F9" s="6"/>
      <c r="G9" s="6"/>
      <c r="H9" s="6"/>
      <c r="I9" s="6"/>
      <c r="J9" s="6"/>
      <c r="K9" s="6"/>
      <c r="L9" s="21"/>
      <c r="M9" s="6"/>
      <c r="N9" s="6"/>
      <c r="O9" s="6"/>
    </row>
    <row r="10" spans="2:15">
      <c r="B10" s="16" t="s">
        <v>11</v>
      </c>
      <c r="D10" s="17">
        <f>SUM(D12:D18)</f>
        <v>48487.7882973011</v>
      </c>
      <c r="E10" s="17">
        <f t="shared" ref="E10:F10" si="0">SUM(E12:E18)</f>
        <v>22882.602535403781</v>
      </c>
      <c r="F10" s="17">
        <f t="shared" si="0"/>
        <v>25605.185761897323</v>
      </c>
      <c r="G10" s="6"/>
      <c r="H10" s="17">
        <f>SUM(H12:H18)</f>
        <v>7351.929377156197</v>
      </c>
      <c r="I10" s="17">
        <f t="shared" ref="I10:O10" si="1">SUM(I12:I18)</f>
        <v>1827.3486569521262</v>
      </c>
      <c r="J10" s="17">
        <f t="shared" si="1"/>
        <v>5449.6023953235062</v>
      </c>
      <c r="K10" s="17">
        <f t="shared" si="1"/>
        <v>8253.7221059719523</v>
      </c>
      <c r="L10" s="22">
        <f t="shared" si="1"/>
        <v>6666.6803599076329</v>
      </c>
      <c r="M10" s="17">
        <f t="shared" si="1"/>
        <v>3025.9198537370571</v>
      </c>
      <c r="N10" s="17">
        <f t="shared" si="1"/>
        <v>4966.4100939589389</v>
      </c>
      <c r="O10" s="17">
        <f t="shared" si="1"/>
        <v>10946.175454293696</v>
      </c>
    </row>
    <row r="11" spans="2:15" ht="6.4" customHeight="1">
      <c r="D11" s="6"/>
      <c r="E11" s="6"/>
      <c r="F11" s="6"/>
      <c r="G11" s="6"/>
      <c r="H11" s="6"/>
      <c r="I11" s="6"/>
      <c r="J11" s="6"/>
      <c r="K11" s="6"/>
      <c r="L11" s="21"/>
      <c r="M11" s="6"/>
      <c r="N11" s="6"/>
      <c r="O11" s="6"/>
    </row>
    <row r="12" spans="2:15">
      <c r="B12" s="11" t="s">
        <v>14</v>
      </c>
      <c r="C12" s="12"/>
      <c r="D12" s="11">
        <v>1655.5752025103184</v>
      </c>
      <c r="E12" s="11">
        <v>1062.6219834333353</v>
      </c>
      <c r="F12" s="11">
        <v>592.95321907698315</v>
      </c>
      <c r="G12" s="12"/>
      <c r="H12" s="11">
        <v>5.0739445904606564</v>
      </c>
      <c r="I12" s="11">
        <v>180.23725559277463</v>
      </c>
      <c r="J12" s="11">
        <v>725.77046780039086</v>
      </c>
      <c r="K12" s="11">
        <v>151.54031544970908</v>
      </c>
      <c r="L12" s="23">
        <v>10.435861685942966</v>
      </c>
      <c r="M12" s="11">
        <v>71.577447493080513</v>
      </c>
      <c r="N12" s="11">
        <v>342.77093234990571</v>
      </c>
      <c r="O12" s="11">
        <v>168.16897754805387</v>
      </c>
    </row>
    <row r="13" spans="2:15">
      <c r="B13" s="11" t="s">
        <v>15</v>
      </c>
      <c r="C13" s="12"/>
      <c r="D13" s="11">
        <v>26090.357849253014</v>
      </c>
      <c r="E13" s="11">
        <v>12558.271592862771</v>
      </c>
      <c r="F13" s="11">
        <v>13532.086256390245</v>
      </c>
      <c r="G13" s="12"/>
      <c r="H13" s="11">
        <v>1162.5202907478949</v>
      </c>
      <c r="I13" s="11">
        <v>533.824503010184</v>
      </c>
      <c r="J13" s="11">
        <v>3775.9910385784351</v>
      </c>
      <c r="K13" s="11">
        <v>7085.9357605262576</v>
      </c>
      <c r="L13" s="23">
        <v>529.93650450782388</v>
      </c>
      <c r="M13" s="11">
        <v>687.3583689027555</v>
      </c>
      <c r="N13" s="11">
        <v>2903.3504391770625</v>
      </c>
      <c r="O13" s="11">
        <v>9411.440943802605</v>
      </c>
    </row>
    <row r="14" spans="2:15">
      <c r="B14" s="11" t="s">
        <v>16</v>
      </c>
      <c r="C14" s="12"/>
      <c r="D14" s="11">
        <v>70.098057561658976</v>
      </c>
      <c r="E14" s="11">
        <v>53.328527975793818</v>
      </c>
      <c r="F14" s="11">
        <v>16.769529585865158</v>
      </c>
      <c r="G14" s="12"/>
      <c r="H14" s="11">
        <v>0.58993927829040615</v>
      </c>
      <c r="I14" s="11">
        <v>3.3553889463505655</v>
      </c>
      <c r="J14" s="11">
        <v>9.3375098321056225</v>
      </c>
      <c r="K14" s="11">
        <v>40.045689919047234</v>
      </c>
      <c r="L14" s="23">
        <v>0.48779228586611667</v>
      </c>
      <c r="M14" s="11">
        <v>2.7782621004551027</v>
      </c>
      <c r="N14" s="11">
        <v>7.9828783333615814</v>
      </c>
      <c r="O14" s="11">
        <v>5.5205968661823563</v>
      </c>
    </row>
    <row r="15" spans="2:15">
      <c r="B15" s="11" t="s">
        <v>17</v>
      </c>
      <c r="C15" s="12"/>
      <c r="D15" s="11">
        <v>681.70530339582763</v>
      </c>
      <c r="E15" s="11">
        <v>0.95111919569545511</v>
      </c>
      <c r="F15" s="11">
        <v>680.75418420013216</v>
      </c>
      <c r="G15" s="12"/>
      <c r="H15" s="11">
        <v>0</v>
      </c>
      <c r="I15" s="11">
        <v>1.245983733367375E-2</v>
      </c>
      <c r="J15" s="11">
        <v>0.61315782797840812</v>
      </c>
      <c r="K15" s="11">
        <v>0.32550153038337332</v>
      </c>
      <c r="L15" s="23">
        <v>5.8755322997570726E-2</v>
      </c>
      <c r="M15" s="11">
        <v>525.40843808365548</v>
      </c>
      <c r="N15" s="11">
        <v>154.72373400355644</v>
      </c>
      <c r="O15" s="11">
        <v>0.56325678992269002</v>
      </c>
    </row>
    <row r="16" spans="2:15">
      <c r="B16" s="11" t="s">
        <v>18</v>
      </c>
      <c r="C16" s="12"/>
      <c r="D16" s="11">
        <v>13541.963644725925</v>
      </c>
      <c r="E16" s="11">
        <v>6837.5277135271608</v>
      </c>
      <c r="F16" s="11">
        <v>6704.4359311987646</v>
      </c>
      <c r="G16" s="12"/>
      <c r="H16" s="10">
        <v>6014.1621645967134</v>
      </c>
      <c r="I16" s="11">
        <v>822.84419140557293</v>
      </c>
      <c r="J16" s="11">
        <v>0.39600973773464709</v>
      </c>
      <c r="K16" s="11">
        <v>0.12534778713896647</v>
      </c>
      <c r="L16" s="24">
        <v>6016.4964762555828</v>
      </c>
      <c r="M16" s="11">
        <v>687.40862122826604</v>
      </c>
      <c r="N16" s="11">
        <v>0.53083371491585685</v>
      </c>
      <c r="O16" s="11">
        <v>0</v>
      </c>
    </row>
    <row r="17" spans="2:15">
      <c r="B17" s="11" t="s">
        <v>19</v>
      </c>
      <c r="C17" s="12"/>
      <c r="D17" s="11">
        <v>3660.808156068585</v>
      </c>
      <c r="E17" s="11">
        <v>1024.8700226430653</v>
      </c>
      <c r="F17" s="11">
        <v>2635.9381334255195</v>
      </c>
      <c r="G17" s="12"/>
      <c r="H17" s="11">
        <v>139.03343799194113</v>
      </c>
      <c r="I17" s="11">
        <v>81.40551816480577</v>
      </c>
      <c r="J17" s="11">
        <v>282.28776997084606</v>
      </c>
      <c r="K17" s="11">
        <v>522.14329651547246</v>
      </c>
      <c r="L17" s="23">
        <v>99.583885559573446</v>
      </c>
      <c r="M17" s="11">
        <v>762.41226235732984</v>
      </c>
      <c r="N17" s="11">
        <v>812.14151351213468</v>
      </c>
      <c r="O17" s="11">
        <v>961.80047199648084</v>
      </c>
    </row>
    <row r="18" spans="2:15">
      <c r="B18" s="11" t="s">
        <v>20</v>
      </c>
      <c r="C18" s="12"/>
      <c r="D18" s="11">
        <v>2787.280083785774</v>
      </c>
      <c r="E18" s="11">
        <v>1345.0315757659594</v>
      </c>
      <c r="F18" s="11">
        <v>1442.2485080198144</v>
      </c>
      <c r="G18" s="12"/>
      <c r="H18" s="11">
        <v>30.549599950895715</v>
      </c>
      <c r="I18" s="11">
        <v>205.66933999510465</v>
      </c>
      <c r="J18" s="11">
        <v>655.20644157601532</v>
      </c>
      <c r="K18" s="11">
        <v>453.60619424394366</v>
      </c>
      <c r="L18" s="23">
        <v>9.6810842898456002</v>
      </c>
      <c r="M18" s="11">
        <v>288.97645357151492</v>
      </c>
      <c r="N18" s="11">
        <v>744.90976286800299</v>
      </c>
      <c r="O18" s="11">
        <v>398.68120729045057</v>
      </c>
    </row>
    <row r="19" spans="2:15" ht="6.6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25"/>
      <c r="M19" s="12"/>
      <c r="N19" s="12"/>
      <c r="O19" s="12"/>
    </row>
    <row r="20" spans="2:15">
      <c r="B20" s="16" t="s">
        <v>12</v>
      </c>
      <c r="D20" s="17">
        <f>SUM(D22:D31)</f>
        <v>1227566.6651067352</v>
      </c>
      <c r="E20" s="17">
        <f t="shared" ref="E20:F20" si="2">SUM(E22:E31)</f>
        <v>586137.10050834052</v>
      </c>
      <c r="F20" s="17">
        <f t="shared" si="2"/>
        <v>641429.56459839456</v>
      </c>
      <c r="G20" s="6"/>
      <c r="H20" s="17">
        <f>SUM(H22:H31)</f>
        <v>13273.614687765345</v>
      </c>
      <c r="I20" s="17">
        <f t="shared" ref="I20:O20" si="3">SUM(I22:I31)</f>
        <v>65770.020290536821</v>
      </c>
      <c r="J20" s="17">
        <f t="shared" si="3"/>
        <v>244924.50886478703</v>
      </c>
      <c r="K20" s="17">
        <f t="shared" si="3"/>
        <v>262168.95666525146</v>
      </c>
      <c r="L20" s="22">
        <f t="shared" si="3"/>
        <v>10584.478609784957</v>
      </c>
      <c r="M20" s="17">
        <f t="shared" si="3"/>
        <v>73497.399820314415</v>
      </c>
      <c r="N20" s="17">
        <f t="shared" si="3"/>
        <v>249600.37913313156</v>
      </c>
      <c r="O20" s="17">
        <f t="shared" si="3"/>
        <v>307747.30703516363</v>
      </c>
    </row>
    <row r="21" spans="2:15" ht="6.4" customHeight="1">
      <c r="D21" s="6"/>
      <c r="E21" s="6"/>
      <c r="F21" s="6"/>
      <c r="G21" s="6"/>
      <c r="H21" s="6"/>
      <c r="I21" s="6"/>
      <c r="J21" s="6"/>
      <c r="K21" s="6"/>
      <c r="L21" s="21"/>
      <c r="M21" s="6"/>
      <c r="N21" s="6"/>
      <c r="O21" s="6"/>
    </row>
    <row r="22" spans="2:15">
      <c r="B22" s="11" t="s">
        <v>21</v>
      </c>
      <c r="C22" s="12"/>
      <c r="D22" s="11">
        <v>237539.83266177948</v>
      </c>
      <c r="E22" s="11">
        <v>117714.6786218676</v>
      </c>
      <c r="F22" s="11">
        <v>119825.15403991187</v>
      </c>
      <c r="G22" s="12"/>
      <c r="H22" s="11">
        <v>924.64480397504917</v>
      </c>
      <c r="I22" s="11">
        <v>2880.7154790204027</v>
      </c>
      <c r="J22" s="11">
        <v>44085.817880156006</v>
      </c>
      <c r="K22" s="11">
        <v>69823.500458716153</v>
      </c>
      <c r="L22" s="23">
        <v>434.64694635883359</v>
      </c>
      <c r="M22" s="11">
        <v>3653.5286371720049</v>
      </c>
      <c r="N22" s="11">
        <v>47045.686032286983</v>
      </c>
      <c r="O22" s="11">
        <v>68691.292424094048</v>
      </c>
    </row>
    <row r="23" spans="2:15">
      <c r="B23" s="11" t="s">
        <v>22</v>
      </c>
      <c r="C23" s="12"/>
      <c r="D23" s="11">
        <v>213095.7871911283</v>
      </c>
      <c r="E23" s="11">
        <v>118315.1463773935</v>
      </c>
      <c r="F23" s="11">
        <v>94780.640813734819</v>
      </c>
      <c r="G23" s="12"/>
      <c r="H23" s="11">
        <v>267.56388259085338</v>
      </c>
      <c r="I23" s="11">
        <v>2697.7803379417769</v>
      </c>
      <c r="J23" s="11">
        <v>43478.046959887186</v>
      </c>
      <c r="K23" s="11">
        <v>71871.755196973696</v>
      </c>
      <c r="L23" s="23">
        <v>123.76862153539274</v>
      </c>
      <c r="M23" s="11">
        <v>1584.8910483899249</v>
      </c>
      <c r="N23" s="11">
        <v>21702.757099409246</v>
      </c>
      <c r="O23" s="11">
        <v>71369.224044400282</v>
      </c>
    </row>
    <row r="24" spans="2:15">
      <c r="B24" s="11" t="s">
        <v>23</v>
      </c>
      <c r="C24" s="12"/>
      <c r="D24" s="11">
        <v>81752.278384829668</v>
      </c>
      <c r="E24" s="11">
        <v>36911.254031165852</v>
      </c>
      <c r="F24" s="11">
        <v>44841.024353663823</v>
      </c>
      <c r="G24" s="12"/>
      <c r="H24" s="11">
        <v>1550.3175937852782</v>
      </c>
      <c r="I24" s="11">
        <v>1757.4806703688005</v>
      </c>
      <c r="J24" s="11">
        <v>11341.186902370653</v>
      </c>
      <c r="K24" s="11">
        <v>22262.268864641126</v>
      </c>
      <c r="L24" s="23">
        <v>1052.2719981478604</v>
      </c>
      <c r="M24" s="11">
        <v>2363.9279028502542</v>
      </c>
      <c r="N24" s="11">
        <v>14372.296843957145</v>
      </c>
      <c r="O24" s="11">
        <v>27052.527608708562</v>
      </c>
    </row>
    <row r="25" spans="2:15">
      <c r="B25" s="11" t="s">
        <v>35</v>
      </c>
      <c r="C25" s="12"/>
      <c r="D25" s="11">
        <v>28170.035965393763</v>
      </c>
      <c r="E25" s="11">
        <v>16474.063186815831</v>
      </c>
      <c r="F25" s="11">
        <v>11695.972778577934</v>
      </c>
      <c r="G25" s="12"/>
      <c r="H25" s="11">
        <v>49.186275489144364</v>
      </c>
      <c r="I25" s="11">
        <v>880.70441208815578</v>
      </c>
      <c r="J25" s="11">
        <v>12159.533541814108</v>
      </c>
      <c r="K25" s="11">
        <v>3384.6389574244236</v>
      </c>
      <c r="L25" s="23">
        <v>12.203918791600415</v>
      </c>
      <c r="M25" s="11">
        <v>635.40605592167321</v>
      </c>
      <c r="N25" s="11">
        <v>8181.9081417098632</v>
      </c>
      <c r="O25" s="11">
        <v>2866.4546621547979</v>
      </c>
    </row>
    <row r="26" spans="2:15">
      <c r="B26" s="11" t="s">
        <v>24</v>
      </c>
      <c r="C26" s="12"/>
      <c r="D26" s="11">
        <v>30790.277319163055</v>
      </c>
      <c r="E26" s="11">
        <v>14236.931260032992</v>
      </c>
      <c r="F26" s="11">
        <v>16553.346059130065</v>
      </c>
      <c r="G26" s="12"/>
      <c r="H26" s="11">
        <v>71.352595520555937</v>
      </c>
      <c r="I26" s="11">
        <v>1086.2967548440181</v>
      </c>
      <c r="J26" s="11">
        <v>6107.7755681446515</v>
      </c>
      <c r="K26" s="11">
        <v>6971.5063415237664</v>
      </c>
      <c r="L26" s="23">
        <v>46.492568782562493</v>
      </c>
      <c r="M26" s="11">
        <v>1146.3869745755846</v>
      </c>
      <c r="N26" s="11">
        <v>5322.4610891478551</v>
      </c>
      <c r="O26" s="11">
        <v>10038.00542662406</v>
      </c>
    </row>
    <row r="27" spans="2:15">
      <c r="B27" s="11" t="s">
        <v>25</v>
      </c>
      <c r="C27" s="12"/>
      <c r="D27" s="11">
        <v>138620.81047463277</v>
      </c>
      <c r="E27" s="11">
        <v>50538.136402971577</v>
      </c>
      <c r="F27" s="11">
        <v>88082.674071661197</v>
      </c>
      <c r="G27" s="12"/>
      <c r="H27" s="11">
        <v>971.14270920072909</v>
      </c>
      <c r="I27" s="11">
        <v>6176.2207557841939</v>
      </c>
      <c r="J27" s="11">
        <v>16099.406525538967</v>
      </c>
      <c r="K27" s="11">
        <v>27291.366412447685</v>
      </c>
      <c r="L27" s="23">
        <v>723.47600404743764</v>
      </c>
      <c r="M27" s="11">
        <v>14807.835908267869</v>
      </c>
      <c r="N27" s="11">
        <v>26855.293192511137</v>
      </c>
      <c r="O27" s="11">
        <v>45696.068966834748</v>
      </c>
    </row>
    <row r="28" spans="2:15">
      <c r="B28" s="11" t="s">
        <v>26</v>
      </c>
      <c r="C28" s="12"/>
      <c r="D28" s="11">
        <v>208126.88108432438</v>
      </c>
      <c r="E28" s="11">
        <v>105999.6040256665</v>
      </c>
      <c r="F28" s="11">
        <v>102127.27705865787</v>
      </c>
      <c r="G28" s="12"/>
      <c r="H28" s="11">
        <v>1386.6079610289</v>
      </c>
      <c r="I28" s="11">
        <v>34106.782598328136</v>
      </c>
      <c r="J28" s="11">
        <v>59289.828518668772</v>
      </c>
      <c r="K28" s="11">
        <v>11216.384947640698</v>
      </c>
      <c r="L28" s="23">
        <v>472.68268823153147</v>
      </c>
      <c r="M28" s="11">
        <v>24991.188468139517</v>
      </c>
      <c r="N28" s="11">
        <v>58670.852261737979</v>
      </c>
      <c r="O28" s="11">
        <v>17992.553640548835</v>
      </c>
    </row>
    <row r="29" spans="2:15">
      <c r="B29" s="11" t="s">
        <v>27</v>
      </c>
      <c r="C29" s="12"/>
      <c r="D29" s="11">
        <v>64872.433790814204</v>
      </c>
      <c r="E29" s="11">
        <v>31132.610949216789</v>
      </c>
      <c r="F29" s="11">
        <v>33739.822841597415</v>
      </c>
      <c r="G29" s="12"/>
      <c r="H29" s="10">
        <v>530.03282298997294</v>
      </c>
      <c r="I29" s="11">
        <v>1385.8408963889221</v>
      </c>
      <c r="J29" s="11">
        <v>11618.712691740677</v>
      </c>
      <c r="K29" s="11">
        <v>17598.024538097219</v>
      </c>
      <c r="L29" s="24">
        <v>322.27224646030874</v>
      </c>
      <c r="M29" s="11">
        <v>3115.9053151399844</v>
      </c>
      <c r="N29" s="11">
        <v>12121.750791098648</v>
      </c>
      <c r="O29" s="11">
        <v>18179.894488898477</v>
      </c>
    </row>
    <row r="30" spans="2:15">
      <c r="B30" s="11" t="s">
        <v>28</v>
      </c>
      <c r="C30" s="12"/>
      <c r="D30" s="11">
        <v>144432.12280925154</v>
      </c>
      <c r="E30" s="11">
        <v>57407.444192298804</v>
      </c>
      <c r="F30" s="11">
        <v>87024.678616952719</v>
      </c>
      <c r="G30" s="12"/>
      <c r="H30" s="11">
        <v>1988.0968322742399</v>
      </c>
      <c r="I30" s="11">
        <v>10248.824200645628</v>
      </c>
      <c r="J30" s="11">
        <v>29278.295206406816</v>
      </c>
      <c r="K30" s="11">
        <v>15892.227952972125</v>
      </c>
      <c r="L30" s="23">
        <v>1972.6495044296839</v>
      </c>
      <c r="M30" s="11">
        <v>15026.665796253494</v>
      </c>
      <c r="N30" s="11">
        <v>43348.896349040151</v>
      </c>
      <c r="O30" s="11">
        <v>26676.466967229397</v>
      </c>
    </row>
    <row r="31" spans="2:15">
      <c r="B31" s="11" t="s">
        <v>29</v>
      </c>
      <c r="C31" s="12"/>
      <c r="D31" s="11">
        <v>80166.205425418011</v>
      </c>
      <c r="E31" s="11">
        <v>37407.231460911156</v>
      </c>
      <c r="F31" s="11">
        <v>42758.973964506848</v>
      </c>
      <c r="G31" s="12"/>
      <c r="H31" s="11">
        <v>5534.6692109106225</v>
      </c>
      <c r="I31" s="11">
        <v>4549.3741851267841</v>
      </c>
      <c r="J31" s="11">
        <v>11465.90507005918</v>
      </c>
      <c r="K31" s="11">
        <v>15857.282994814568</v>
      </c>
      <c r="L31" s="23">
        <v>5424.0141129997455</v>
      </c>
      <c r="M31" s="11">
        <v>6171.663713604109</v>
      </c>
      <c r="N31" s="11">
        <v>11978.477332232536</v>
      </c>
      <c r="O31" s="11">
        <v>19184.818805670453</v>
      </c>
    </row>
    <row r="32" spans="2:15" ht="6.6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25"/>
      <c r="M32" s="12"/>
      <c r="N32" s="12"/>
      <c r="O32" s="12"/>
    </row>
    <row r="33" spans="2:15">
      <c r="B33" s="16" t="s">
        <v>13</v>
      </c>
      <c r="D33" s="17">
        <f>SUM(D35:D38)</f>
        <v>80723.418186139636</v>
      </c>
      <c r="E33" s="17">
        <f t="shared" ref="E33:F33" si="4">SUM(E35:E38)</f>
        <v>53352.582948212024</v>
      </c>
      <c r="F33" s="17">
        <f t="shared" si="4"/>
        <v>27370.835237927604</v>
      </c>
      <c r="G33" s="6"/>
      <c r="H33" s="17">
        <f>SUM(H35:H38)</f>
        <v>1963.1270743258374</v>
      </c>
      <c r="I33" s="17">
        <f t="shared" ref="I33:O33" si="5">SUM(I35:I38)</f>
        <v>15463.700779958708</v>
      </c>
      <c r="J33" s="17">
        <f t="shared" si="5"/>
        <v>26875.105524748269</v>
      </c>
      <c r="K33" s="17">
        <f t="shared" si="5"/>
        <v>9050.6495691792097</v>
      </c>
      <c r="L33" s="22">
        <f t="shared" si="5"/>
        <v>1852.2489073405052</v>
      </c>
      <c r="M33" s="17">
        <f t="shared" si="5"/>
        <v>4649.3624098227847</v>
      </c>
      <c r="N33" s="17">
        <f t="shared" si="5"/>
        <v>11528.58968704656</v>
      </c>
      <c r="O33" s="17">
        <f t="shared" si="5"/>
        <v>9340.6342337177612</v>
      </c>
    </row>
    <row r="34" spans="2:15" ht="6.6" customHeight="1">
      <c r="D34" s="6"/>
      <c r="E34" s="6"/>
      <c r="F34" s="6"/>
      <c r="G34" s="6"/>
      <c r="H34" s="6"/>
      <c r="I34" s="6"/>
      <c r="J34" s="6"/>
      <c r="K34" s="6"/>
      <c r="L34" s="21"/>
      <c r="M34" s="6"/>
      <c r="N34" s="6"/>
      <c r="O34" s="6"/>
    </row>
    <row r="35" spans="2:15">
      <c r="B35" s="11" t="s">
        <v>30</v>
      </c>
      <c r="C35" s="12"/>
      <c r="D35" s="11">
        <v>12635.774933932436</v>
      </c>
      <c r="E35" s="11">
        <v>9227.2423407677943</v>
      </c>
      <c r="F35" s="11">
        <v>3408.5325931646416</v>
      </c>
      <c r="G35" s="12"/>
      <c r="H35" s="11">
        <v>442.91829239777246</v>
      </c>
      <c r="I35" s="11">
        <v>3063.9004660794662</v>
      </c>
      <c r="J35" s="11">
        <v>4675.4034445254019</v>
      </c>
      <c r="K35" s="11">
        <v>1045.0201377651531</v>
      </c>
      <c r="L35" s="23">
        <v>131.26304677146234</v>
      </c>
      <c r="M35" s="11">
        <v>776.75037093706635</v>
      </c>
      <c r="N35" s="11">
        <v>1621.5300212950622</v>
      </c>
      <c r="O35" s="11">
        <v>878.98915416105058</v>
      </c>
    </row>
    <row r="36" spans="2:15">
      <c r="B36" s="11" t="s">
        <v>31</v>
      </c>
      <c r="C36" s="12"/>
      <c r="D36" s="11">
        <v>39536.948789754599</v>
      </c>
      <c r="E36" s="11">
        <v>23150.373591595355</v>
      </c>
      <c r="F36" s="11">
        <v>16386.575198159244</v>
      </c>
      <c r="G36" s="12"/>
      <c r="H36" s="11">
        <v>1475.0297388015169</v>
      </c>
      <c r="I36" s="11">
        <v>4290.5447372924191</v>
      </c>
      <c r="J36" s="11">
        <v>10568.03300900535</v>
      </c>
      <c r="K36" s="11">
        <v>6816.7661064960666</v>
      </c>
      <c r="L36" s="23">
        <v>1549.6916059544446</v>
      </c>
      <c r="M36" s="11">
        <v>1741.3807386221156</v>
      </c>
      <c r="N36" s="11">
        <v>5114.9860302093703</v>
      </c>
      <c r="O36" s="11">
        <v>7980.5168233733166</v>
      </c>
    </row>
    <row r="37" spans="2:15">
      <c r="B37" s="11" t="s">
        <v>32</v>
      </c>
      <c r="C37" s="12"/>
      <c r="D37" s="11">
        <v>28061.711721546941</v>
      </c>
      <c r="E37" s="11">
        <v>20674.49429316878</v>
      </c>
      <c r="F37" s="11">
        <v>7387.2174283781605</v>
      </c>
      <c r="G37" s="12"/>
      <c r="H37" s="10">
        <v>42.196142842284814</v>
      </c>
      <c r="I37" s="11">
        <v>8004.6180982439073</v>
      </c>
      <c r="J37" s="11">
        <v>11523.314648408059</v>
      </c>
      <c r="K37" s="11">
        <v>1104.3654036745304</v>
      </c>
      <c r="L37" s="24">
        <v>171.2892242890654</v>
      </c>
      <c r="M37" s="11">
        <v>2128.0337253887797</v>
      </c>
      <c r="N37" s="11">
        <v>4699.4558532073424</v>
      </c>
      <c r="O37" s="11">
        <v>388.43862549297233</v>
      </c>
    </row>
    <row r="38" spans="2:15">
      <c r="B38" s="11" t="s">
        <v>33</v>
      </c>
      <c r="C38" s="12"/>
      <c r="D38" s="11">
        <v>488.98274090565826</v>
      </c>
      <c r="E38" s="11">
        <v>300.47272268009732</v>
      </c>
      <c r="F38" s="11">
        <v>188.51001822556097</v>
      </c>
      <c r="G38" s="12"/>
      <c r="H38" s="11">
        <v>2.9829002842631223</v>
      </c>
      <c r="I38" s="11">
        <v>104.63747834291627</v>
      </c>
      <c r="J38" s="11">
        <v>108.35442280945794</v>
      </c>
      <c r="K38" s="11">
        <v>84.497921243459956</v>
      </c>
      <c r="L38" s="23">
        <v>5.0303255327528405E-3</v>
      </c>
      <c r="M38" s="11">
        <v>3.1975748748224526</v>
      </c>
      <c r="N38" s="11">
        <v>92.617782334784124</v>
      </c>
      <c r="O38" s="11">
        <v>92.689630690421694</v>
      </c>
    </row>
  </sheetData>
  <mergeCells count="4">
    <mergeCell ref="B7:B8"/>
    <mergeCell ref="D7:F7"/>
    <mergeCell ref="H7:K7"/>
    <mergeCell ref="L7:O7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S38"/>
  <sheetViews>
    <sheetView workbookViewId="0">
      <pane ySplit="9" topLeftCell="A10" activePane="bottomLeft" state="frozen"/>
      <selection pane="bottomLeft"/>
    </sheetView>
  </sheetViews>
  <sheetFormatPr defaultRowHeight="12.75"/>
  <cols>
    <col min="1" max="1" width="1.7109375" style="3" customWidth="1"/>
    <col min="2" max="2" width="61.42578125" style="3" customWidth="1"/>
    <col min="3" max="3" width="1.7109375" style="3" customWidth="1"/>
    <col min="4" max="6" width="9.42578125" style="3" customWidth="1"/>
    <col min="7" max="7" width="1.7109375" style="3" customWidth="1"/>
    <col min="8" max="11" width="9.42578125" style="3" customWidth="1"/>
    <col min="12" max="12" width="9.42578125" style="19" customWidth="1"/>
    <col min="13" max="15" width="9.42578125" style="3" customWidth="1"/>
    <col min="16" max="16384" width="9.140625" style="3"/>
  </cols>
  <sheetData>
    <row r="1" spans="2:19" s="2" customFormat="1" ht="18.75">
      <c r="B1" s="1" t="s">
        <v>46</v>
      </c>
      <c r="L1" s="18"/>
    </row>
    <row r="2" spans="2:19" ht="15.75">
      <c r="B2" s="9" t="s">
        <v>8</v>
      </c>
    </row>
    <row r="3" spans="2:19">
      <c r="B3" s="8"/>
    </row>
    <row r="4" spans="2:19">
      <c r="B4" s="8"/>
    </row>
    <row r="5" spans="2:19" ht="12.75" customHeight="1">
      <c r="B5" s="8" t="s">
        <v>37</v>
      </c>
      <c r="M5" s="26"/>
      <c r="N5" s="26"/>
      <c r="O5" s="26"/>
    </row>
    <row r="7" spans="2:19" ht="12.75" customHeight="1">
      <c r="B7" s="27" t="s">
        <v>34</v>
      </c>
      <c r="C7" s="4"/>
      <c r="D7" s="28" t="s">
        <v>40</v>
      </c>
      <c r="E7" s="28"/>
      <c r="F7" s="28"/>
      <c r="G7" s="5"/>
      <c r="H7" s="28" t="s">
        <v>5</v>
      </c>
      <c r="I7" s="28"/>
      <c r="J7" s="28"/>
      <c r="K7" s="28"/>
      <c r="L7" s="29" t="s">
        <v>6</v>
      </c>
      <c r="M7" s="30"/>
      <c r="N7" s="30"/>
      <c r="O7" s="30"/>
    </row>
    <row r="8" spans="2:19" ht="12.75" customHeight="1">
      <c r="B8" s="27"/>
      <c r="C8" s="4"/>
      <c r="D8" s="7" t="s">
        <v>0</v>
      </c>
      <c r="E8" s="7" t="s">
        <v>3</v>
      </c>
      <c r="F8" s="7" t="s">
        <v>4</v>
      </c>
      <c r="G8" s="6"/>
      <c r="H8" s="7" t="s">
        <v>41</v>
      </c>
      <c r="I8" s="7" t="s">
        <v>1</v>
      </c>
      <c r="J8" s="7" t="s">
        <v>2</v>
      </c>
      <c r="K8" s="7" t="s">
        <v>42</v>
      </c>
      <c r="L8" s="20" t="s">
        <v>41</v>
      </c>
      <c r="M8" s="7" t="s">
        <v>1</v>
      </c>
      <c r="N8" s="7" t="s">
        <v>2</v>
      </c>
      <c r="O8" s="7" t="s">
        <v>42</v>
      </c>
    </row>
    <row r="9" spans="2:19" ht="6.4" customHeight="1">
      <c r="D9" s="6"/>
      <c r="E9" s="6"/>
      <c r="F9" s="6"/>
      <c r="G9" s="6"/>
      <c r="H9" s="6"/>
      <c r="I9" s="6"/>
      <c r="J9" s="6"/>
      <c r="K9" s="6"/>
      <c r="L9" s="21"/>
      <c r="M9" s="6"/>
      <c r="N9" s="6"/>
      <c r="O9" s="6"/>
    </row>
    <row r="10" spans="2:19">
      <c r="B10" s="16" t="s">
        <v>11</v>
      </c>
      <c r="D10" s="17">
        <f>SUM(D12:D18)</f>
        <v>14168.55581476189</v>
      </c>
      <c r="E10" s="17">
        <f t="shared" ref="E10:F10" si="0">SUM(E12:E18)</f>
        <v>6116.8493651023391</v>
      </c>
      <c r="F10" s="17">
        <f t="shared" si="0"/>
        <v>8051.7064496595503</v>
      </c>
      <c r="G10" s="6"/>
      <c r="H10" s="17">
        <f>SUM(H12:H18)</f>
        <v>2610.3210012923305</v>
      </c>
      <c r="I10" s="17">
        <f t="shared" ref="I10:O10" si="1">SUM(I12:I18)</f>
        <v>1297.248814809536</v>
      </c>
      <c r="J10" s="17">
        <f t="shared" si="1"/>
        <v>1450.7003877713146</v>
      </c>
      <c r="K10" s="17">
        <f t="shared" si="1"/>
        <v>758.5791612291581</v>
      </c>
      <c r="L10" s="22">
        <f t="shared" si="1"/>
        <v>2780.9794925968167</v>
      </c>
      <c r="M10" s="17">
        <f t="shared" si="1"/>
        <v>2331.68446279812</v>
      </c>
      <c r="N10" s="17">
        <f t="shared" si="1"/>
        <v>1832.199948438644</v>
      </c>
      <c r="O10" s="17">
        <f t="shared" si="1"/>
        <v>1106.8425458259692</v>
      </c>
    </row>
    <row r="11" spans="2:19" ht="6.4" customHeight="1">
      <c r="D11" s="6"/>
      <c r="E11" s="6"/>
      <c r="F11" s="6"/>
      <c r="G11" s="6"/>
      <c r="H11" s="6"/>
      <c r="I11" s="6"/>
      <c r="J11" s="6"/>
      <c r="K11" s="6"/>
      <c r="L11" s="21"/>
      <c r="M11" s="6"/>
      <c r="N11" s="6"/>
      <c r="O11" s="6"/>
    </row>
    <row r="12" spans="2:19">
      <c r="B12" s="11" t="s">
        <v>14</v>
      </c>
      <c r="C12" s="12"/>
      <c r="D12" s="11">
        <v>762.75499468456178</v>
      </c>
      <c r="E12" s="11">
        <v>487.98449116958136</v>
      </c>
      <c r="F12" s="11">
        <v>274.77050351498048</v>
      </c>
      <c r="G12" s="12"/>
      <c r="H12" s="11">
        <v>3.3464044047959294</v>
      </c>
      <c r="I12" s="11">
        <v>59.96379572805089</v>
      </c>
      <c r="J12" s="11">
        <v>381.74053349855069</v>
      </c>
      <c r="K12" s="11">
        <v>42.933757538183883</v>
      </c>
      <c r="L12" s="23">
        <v>6.5825968078941859</v>
      </c>
      <c r="M12" s="11">
        <v>57.196193969593004</v>
      </c>
      <c r="N12" s="11">
        <v>187.21570089338212</v>
      </c>
      <c r="O12" s="11">
        <v>23.776011844111181</v>
      </c>
      <c r="P12" s="13"/>
      <c r="Q12" s="14"/>
      <c r="R12" s="14"/>
      <c r="S12" s="14"/>
    </row>
    <row r="13" spans="2:19">
      <c r="B13" s="11" t="s">
        <v>15</v>
      </c>
      <c r="C13" s="12"/>
      <c r="D13" s="11">
        <v>2344.4195619423449</v>
      </c>
      <c r="E13" s="11">
        <v>1029.2146352738257</v>
      </c>
      <c r="F13" s="11">
        <v>1315.2049266685192</v>
      </c>
      <c r="G13" s="12"/>
      <c r="H13" s="11">
        <v>303.62686431915051</v>
      </c>
      <c r="I13" s="11">
        <v>190.51056793309996</v>
      </c>
      <c r="J13" s="11">
        <v>341.61110774371031</v>
      </c>
      <c r="K13" s="11">
        <v>193.46609527786518</v>
      </c>
      <c r="L13" s="23">
        <v>262.31218335339355</v>
      </c>
      <c r="M13" s="11">
        <v>268.73789567899723</v>
      </c>
      <c r="N13" s="11">
        <v>494.20321975579986</v>
      </c>
      <c r="O13" s="11">
        <v>289.95162788032803</v>
      </c>
      <c r="P13" s="13"/>
      <c r="Q13" s="14"/>
      <c r="R13" s="14"/>
      <c r="S13" s="14"/>
    </row>
    <row r="14" spans="2:19">
      <c r="B14" s="11" t="s">
        <v>16</v>
      </c>
      <c r="C14" s="12"/>
      <c r="D14" s="11">
        <v>12.579898784026845</v>
      </c>
      <c r="E14" s="11">
        <v>8.3680710771483646</v>
      </c>
      <c r="F14" s="11">
        <v>4.2118277068784806</v>
      </c>
      <c r="G14" s="12"/>
      <c r="H14" s="11">
        <v>0.58581276807065485</v>
      </c>
      <c r="I14" s="11">
        <v>2.1273730168554739</v>
      </c>
      <c r="J14" s="11">
        <v>4.1527372269147955</v>
      </c>
      <c r="K14" s="11">
        <v>1.5021480653074422</v>
      </c>
      <c r="L14" s="23">
        <v>0.43710999570917441</v>
      </c>
      <c r="M14" s="11">
        <v>2.0070228864303647</v>
      </c>
      <c r="N14" s="11">
        <v>1.2861565456857327</v>
      </c>
      <c r="O14" s="11">
        <v>0.48153827905320856</v>
      </c>
      <c r="P14" s="13"/>
      <c r="Q14" s="14"/>
      <c r="R14" s="14"/>
      <c r="S14" s="14"/>
    </row>
    <row r="15" spans="2:19">
      <c r="B15" s="11" t="s">
        <v>17</v>
      </c>
      <c r="C15" s="12"/>
      <c r="D15" s="11">
        <v>355.61266863582847</v>
      </c>
      <c r="E15" s="11">
        <v>8.7452054794520603E-3</v>
      </c>
      <c r="F15" s="11">
        <v>355.60392343034903</v>
      </c>
      <c r="G15" s="12"/>
      <c r="H15" s="11">
        <v>0</v>
      </c>
      <c r="I15" s="11">
        <v>8.7452054794520603E-3</v>
      </c>
      <c r="J15" s="11">
        <v>0</v>
      </c>
      <c r="K15" s="11">
        <v>0</v>
      </c>
      <c r="L15" s="23">
        <v>5.8755322997570726E-2</v>
      </c>
      <c r="M15" s="11">
        <v>276.4132102035984</v>
      </c>
      <c r="N15" s="11">
        <v>79.131957903753005</v>
      </c>
      <c r="O15" s="11">
        <v>0</v>
      </c>
      <c r="P15" s="13"/>
      <c r="Q15" s="14"/>
      <c r="R15" s="14"/>
      <c r="S15" s="14"/>
    </row>
    <row r="16" spans="2:19">
      <c r="B16" s="11" t="s">
        <v>18</v>
      </c>
      <c r="C16" s="12"/>
      <c r="D16" s="11">
        <v>6091.3137815877835</v>
      </c>
      <c r="E16" s="11">
        <v>2997.3379265610979</v>
      </c>
      <c r="F16" s="11">
        <v>3093.9758550266852</v>
      </c>
      <c r="G16" s="12"/>
      <c r="H16" s="10">
        <v>2174.0003342857763</v>
      </c>
      <c r="I16" s="11">
        <v>822.84419140557293</v>
      </c>
      <c r="J16" s="11">
        <v>0.36805308261001363</v>
      </c>
      <c r="K16" s="11">
        <v>0.12534778713896647</v>
      </c>
      <c r="L16" s="24">
        <v>2406.067534945937</v>
      </c>
      <c r="M16" s="11">
        <v>687.40862122826604</v>
      </c>
      <c r="N16" s="11">
        <v>0.49969885248222007</v>
      </c>
      <c r="O16" s="11">
        <v>0</v>
      </c>
      <c r="P16" s="13"/>
      <c r="Q16" s="14"/>
      <c r="R16" s="14"/>
      <c r="S16" s="14"/>
    </row>
    <row r="17" spans="2:19">
      <c r="B17" s="11" t="s">
        <v>19</v>
      </c>
      <c r="C17" s="12"/>
      <c r="D17" s="11">
        <v>3195.5748409412881</v>
      </c>
      <c r="E17" s="11">
        <v>850.38318560473886</v>
      </c>
      <c r="F17" s="11">
        <v>2345.191655336549</v>
      </c>
      <c r="G17" s="12"/>
      <c r="H17" s="11">
        <v>127.12331229479511</v>
      </c>
      <c r="I17" s="11">
        <v>67.279201712450956</v>
      </c>
      <c r="J17" s="11">
        <v>214.36732724793094</v>
      </c>
      <c r="K17" s="11">
        <v>441.61334434956183</v>
      </c>
      <c r="L17" s="23">
        <v>98.868443994543128</v>
      </c>
      <c r="M17" s="11">
        <v>759.61917048329246</v>
      </c>
      <c r="N17" s="11">
        <v>753.99776782870697</v>
      </c>
      <c r="O17" s="11">
        <v>732.70627303000651</v>
      </c>
      <c r="P17" s="13"/>
      <c r="Q17" s="14"/>
      <c r="R17" s="14"/>
      <c r="S17" s="14"/>
    </row>
    <row r="18" spans="2:19">
      <c r="B18" s="11" t="s">
        <v>20</v>
      </c>
      <c r="C18" s="12"/>
      <c r="D18" s="11">
        <v>1406.3000681860572</v>
      </c>
      <c r="E18" s="11">
        <v>743.55231021046723</v>
      </c>
      <c r="F18" s="11">
        <v>662.74775797558982</v>
      </c>
      <c r="G18" s="12"/>
      <c r="H18" s="11">
        <v>1.6382732197422682</v>
      </c>
      <c r="I18" s="11">
        <v>154.51493980802633</v>
      </c>
      <c r="J18" s="11">
        <v>508.46062897159794</v>
      </c>
      <c r="K18" s="11">
        <v>78.938468211100869</v>
      </c>
      <c r="L18" s="23">
        <v>6.6528681763419364</v>
      </c>
      <c r="M18" s="11">
        <v>280.30234834794305</v>
      </c>
      <c r="N18" s="11">
        <v>315.8654466588344</v>
      </c>
      <c r="O18" s="11">
        <v>59.927094792470449</v>
      </c>
      <c r="P18" s="13"/>
      <c r="Q18" s="14"/>
      <c r="R18" s="14"/>
      <c r="S18" s="14"/>
    </row>
    <row r="19" spans="2:19" ht="6.6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25"/>
      <c r="M19" s="12"/>
      <c r="N19" s="12"/>
      <c r="O19" s="12"/>
      <c r="P19" s="13"/>
      <c r="Q19" s="14"/>
      <c r="R19" s="14"/>
      <c r="S19" s="14"/>
    </row>
    <row r="20" spans="2:19">
      <c r="B20" s="16" t="s">
        <v>12</v>
      </c>
      <c r="D20" s="17">
        <f>SUM(D22:D31)</f>
        <v>616212.80055357877</v>
      </c>
      <c r="E20" s="17">
        <f t="shared" ref="E20:F20" si="2">SUM(E22:E31)</f>
        <v>271597.39570562413</v>
      </c>
      <c r="F20" s="17">
        <f t="shared" si="2"/>
        <v>344615.40484795469</v>
      </c>
      <c r="G20" s="6"/>
      <c r="H20" s="17">
        <f>SUM(H22:H31)</f>
        <v>8619.6196090820922</v>
      </c>
      <c r="I20" s="17">
        <f t="shared" ref="I20:O20" si="3">SUM(I22:I31)</f>
        <v>50089.529467101995</v>
      </c>
      <c r="J20" s="17">
        <f t="shared" si="3"/>
        <v>121837.86001792489</v>
      </c>
      <c r="K20" s="17">
        <f t="shared" si="3"/>
        <v>91050.386611515161</v>
      </c>
      <c r="L20" s="22">
        <f t="shared" si="3"/>
        <v>7376.2579253017038</v>
      </c>
      <c r="M20" s="17">
        <f t="shared" si="3"/>
        <v>63538.91623407045</v>
      </c>
      <c r="N20" s="17">
        <f t="shared" si="3"/>
        <v>155297.76294662573</v>
      </c>
      <c r="O20" s="17">
        <f t="shared" si="3"/>
        <v>118402.46774195679</v>
      </c>
    </row>
    <row r="21" spans="2:19" ht="6.4" customHeight="1">
      <c r="D21" s="6"/>
      <c r="E21" s="6"/>
      <c r="F21" s="6"/>
      <c r="G21" s="6"/>
      <c r="H21" s="6"/>
      <c r="I21" s="6"/>
      <c r="J21" s="6"/>
      <c r="K21" s="6"/>
      <c r="L21" s="21"/>
      <c r="M21" s="6"/>
      <c r="N21" s="6"/>
      <c r="O21" s="6"/>
    </row>
    <row r="22" spans="2:19">
      <c r="B22" s="11" t="s">
        <v>21</v>
      </c>
      <c r="C22" s="12"/>
      <c r="D22" s="11">
        <v>13418.826528149861</v>
      </c>
      <c r="E22" s="11">
        <v>6494.6687523883284</v>
      </c>
      <c r="F22" s="11">
        <v>6924.1577757615332</v>
      </c>
      <c r="G22" s="12"/>
      <c r="H22" s="11">
        <v>31.02851662386793</v>
      </c>
      <c r="I22" s="11">
        <v>113.41578270331456</v>
      </c>
      <c r="J22" s="11">
        <v>1603.4390492445536</v>
      </c>
      <c r="K22" s="11">
        <v>4746.7854038165924</v>
      </c>
      <c r="L22" s="23">
        <v>23.94077985090366</v>
      </c>
      <c r="M22" s="11">
        <v>157.20061027402525</v>
      </c>
      <c r="N22" s="11">
        <v>2403.2721391133273</v>
      </c>
      <c r="O22" s="11">
        <v>4339.7442465232743</v>
      </c>
      <c r="P22" s="13"/>
      <c r="Q22" s="14"/>
      <c r="R22" s="14"/>
      <c r="S22" s="14"/>
    </row>
    <row r="23" spans="2:19">
      <c r="B23" s="11" t="s">
        <v>22</v>
      </c>
      <c r="C23" s="12"/>
      <c r="D23" s="11">
        <v>50144.592790734212</v>
      </c>
      <c r="E23" s="11">
        <v>26912.818879425373</v>
      </c>
      <c r="F23" s="11">
        <v>23231.773911308839</v>
      </c>
      <c r="G23" s="12"/>
      <c r="H23" s="11">
        <v>165.65561004143586</v>
      </c>
      <c r="I23" s="11">
        <v>650.34208474968466</v>
      </c>
      <c r="J23" s="11">
        <v>8409.3270620066269</v>
      </c>
      <c r="K23" s="11">
        <v>17687.494122627624</v>
      </c>
      <c r="L23" s="23">
        <v>116.72781952845362</v>
      </c>
      <c r="M23" s="11">
        <v>583.5103907467435</v>
      </c>
      <c r="N23" s="11">
        <v>6009.0632589713714</v>
      </c>
      <c r="O23" s="11">
        <v>16522.47244206227</v>
      </c>
      <c r="P23" s="13"/>
      <c r="Q23" s="14"/>
      <c r="R23" s="14"/>
      <c r="S23" s="14"/>
    </row>
    <row r="24" spans="2:19">
      <c r="B24" s="11" t="s">
        <v>23</v>
      </c>
      <c r="C24" s="12"/>
      <c r="D24" s="11">
        <v>30377.887503411715</v>
      </c>
      <c r="E24" s="11">
        <v>13525.519616831854</v>
      </c>
      <c r="F24" s="11">
        <v>16852.367886579861</v>
      </c>
      <c r="G24" s="12"/>
      <c r="H24" s="11">
        <v>1392.755155729528</v>
      </c>
      <c r="I24" s="11">
        <v>1571.290510674698</v>
      </c>
      <c r="J24" s="11">
        <v>5553.8536136271641</v>
      </c>
      <c r="K24" s="11">
        <v>5007.6203368004662</v>
      </c>
      <c r="L24" s="23">
        <v>980.94496023427655</v>
      </c>
      <c r="M24" s="11">
        <v>2237.1268997075977</v>
      </c>
      <c r="N24" s="11">
        <v>7714.9768380815449</v>
      </c>
      <c r="O24" s="11">
        <v>5919.3191885564465</v>
      </c>
      <c r="P24" s="13"/>
      <c r="Q24" s="14"/>
      <c r="R24" s="14"/>
      <c r="S24" s="14"/>
    </row>
    <row r="25" spans="2:19">
      <c r="B25" s="11" t="s">
        <v>35</v>
      </c>
      <c r="C25" s="12"/>
      <c r="D25" s="11">
        <v>3613.4087249071677</v>
      </c>
      <c r="E25" s="11">
        <v>2074.1355336368815</v>
      </c>
      <c r="F25" s="11">
        <v>1539.2731912702861</v>
      </c>
      <c r="G25" s="12"/>
      <c r="H25" s="11">
        <v>19.223999999999997</v>
      </c>
      <c r="I25" s="11">
        <v>119.99833255349313</v>
      </c>
      <c r="J25" s="11">
        <v>1246.0981665359081</v>
      </c>
      <c r="K25" s="11">
        <v>688.81503454748008</v>
      </c>
      <c r="L25" s="23">
        <v>12.098585382349516</v>
      </c>
      <c r="M25" s="11">
        <v>105.2401649557068</v>
      </c>
      <c r="N25" s="11">
        <v>832.06047120487915</v>
      </c>
      <c r="O25" s="11">
        <v>589.87396972735053</v>
      </c>
      <c r="P25" s="13"/>
      <c r="Q25" s="14"/>
      <c r="R25" s="14"/>
      <c r="S25" s="14"/>
    </row>
    <row r="26" spans="2:19">
      <c r="B26" s="11" t="s">
        <v>24</v>
      </c>
      <c r="C26" s="12"/>
      <c r="D26" s="11">
        <v>10136.876719602335</v>
      </c>
      <c r="E26" s="11">
        <v>4734.6010368028674</v>
      </c>
      <c r="F26" s="11">
        <v>5402.2756827994672</v>
      </c>
      <c r="G26" s="12"/>
      <c r="H26" s="11">
        <v>59.848123113268997</v>
      </c>
      <c r="I26" s="11">
        <v>804.55362411777935</v>
      </c>
      <c r="J26" s="11">
        <v>2367.6555663539011</v>
      </c>
      <c r="K26" s="11">
        <v>1502.5437232179172</v>
      </c>
      <c r="L26" s="23">
        <v>45.001315231690825</v>
      </c>
      <c r="M26" s="11">
        <v>897.16557639082123</v>
      </c>
      <c r="N26" s="11">
        <v>2750.4854329332939</v>
      </c>
      <c r="O26" s="11">
        <v>1709.6233582436621</v>
      </c>
      <c r="P26" s="13"/>
      <c r="Q26" s="14"/>
      <c r="R26" s="14"/>
      <c r="S26" s="14"/>
    </row>
    <row r="27" spans="2:19">
      <c r="B27" s="11" t="s">
        <v>25</v>
      </c>
      <c r="C27" s="12"/>
      <c r="D27" s="11">
        <v>84070.016279433374</v>
      </c>
      <c r="E27" s="11">
        <v>28672.710699933621</v>
      </c>
      <c r="F27" s="11">
        <v>55397.305579499749</v>
      </c>
      <c r="G27" s="12"/>
      <c r="H27" s="11">
        <v>475.76677353652769</v>
      </c>
      <c r="I27" s="11">
        <v>5261.5234834943512</v>
      </c>
      <c r="J27" s="11">
        <v>12068.111544633417</v>
      </c>
      <c r="K27" s="11">
        <v>10867.308898269319</v>
      </c>
      <c r="L27" s="23">
        <v>403.09040512684749</v>
      </c>
      <c r="M27" s="11">
        <v>14325.257818985992</v>
      </c>
      <c r="N27" s="11">
        <v>22183.736652897252</v>
      </c>
      <c r="O27" s="11">
        <v>18485.220702489656</v>
      </c>
      <c r="P27" s="13"/>
      <c r="Q27" s="14"/>
      <c r="R27" s="14"/>
      <c r="S27" s="14"/>
    </row>
    <row r="28" spans="2:19">
      <c r="B28" s="11" t="s">
        <v>26</v>
      </c>
      <c r="C28" s="12"/>
      <c r="D28" s="11">
        <v>173090.31433309044</v>
      </c>
      <c r="E28" s="11">
        <v>81591.529288086909</v>
      </c>
      <c r="F28" s="11">
        <v>91498.785045003548</v>
      </c>
      <c r="G28" s="12"/>
      <c r="H28" s="11">
        <v>1373.9885121146308</v>
      </c>
      <c r="I28" s="11">
        <v>26778.407465744007</v>
      </c>
      <c r="J28" s="11">
        <v>43855.394075515869</v>
      </c>
      <c r="K28" s="11">
        <v>9583.7392347123969</v>
      </c>
      <c r="L28" s="23">
        <v>472.68268823153147</v>
      </c>
      <c r="M28" s="11">
        <v>22295.911052763819</v>
      </c>
      <c r="N28" s="11">
        <v>51176.819930851001</v>
      </c>
      <c r="O28" s="11">
        <v>17553.371373157184</v>
      </c>
      <c r="P28" s="13"/>
      <c r="Q28" s="14"/>
      <c r="R28" s="14"/>
      <c r="S28" s="14"/>
    </row>
    <row r="29" spans="2:19">
      <c r="B29" s="11" t="s">
        <v>27</v>
      </c>
      <c r="C29" s="12"/>
      <c r="D29" s="11">
        <v>39931.878399770532</v>
      </c>
      <c r="E29" s="11">
        <v>18899.258615128132</v>
      </c>
      <c r="F29" s="11">
        <v>21032.6197846424</v>
      </c>
      <c r="G29" s="12"/>
      <c r="H29" s="10">
        <v>106.20173431272394</v>
      </c>
      <c r="I29" s="11">
        <v>614.91999146351577</v>
      </c>
      <c r="J29" s="11">
        <v>7568.249215507486</v>
      </c>
      <c r="K29" s="11">
        <v>10609.887673844409</v>
      </c>
      <c r="L29" s="24">
        <v>228.68502581171737</v>
      </c>
      <c r="M29" s="11">
        <v>2293.536216724608</v>
      </c>
      <c r="N29" s="11">
        <v>8905.9724618566033</v>
      </c>
      <c r="O29" s="11">
        <v>9604.4260802494773</v>
      </c>
      <c r="P29" s="13"/>
      <c r="Q29" s="14"/>
      <c r="R29" s="14"/>
      <c r="S29" s="14"/>
    </row>
    <row r="30" spans="2:19">
      <c r="B30" s="11" t="s">
        <v>28</v>
      </c>
      <c r="C30" s="12"/>
      <c r="D30" s="11">
        <v>141514.10705778265</v>
      </c>
      <c r="E30" s="11">
        <v>56272.519882047352</v>
      </c>
      <c r="F30" s="11">
        <v>85241.587175735302</v>
      </c>
      <c r="G30" s="12"/>
      <c r="H30" s="11">
        <v>1986.5529894289598</v>
      </c>
      <c r="I30" s="11">
        <v>10068.454209358952</v>
      </c>
      <c r="J30" s="11">
        <v>29038.418233221055</v>
      </c>
      <c r="K30" s="11">
        <v>15179.094450038385</v>
      </c>
      <c r="L30" s="23">
        <v>1972.4764190638302</v>
      </c>
      <c r="M30" s="11">
        <v>15020.750036511956</v>
      </c>
      <c r="N30" s="11">
        <v>42933.647745862778</v>
      </c>
      <c r="O30" s="11">
        <v>25314.712974296741</v>
      </c>
      <c r="P30" s="13"/>
      <c r="Q30" s="14"/>
      <c r="R30" s="14"/>
      <c r="S30" s="14"/>
    </row>
    <row r="31" spans="2:19">
      <c r="B31" s="11" t="s">
        <v>29</v>
      </c>
      <c r="C31" s="12"/>
      <c r="D31" s="11">
        <v>69914.892216696506</v>
      </c>
      <c r="E31" s="11">
        <v>32419.633401342817</v>
      </c>
      <c r="F31" s="11">
        <v>37495.258815353693</v>
      </c>
      <c r="G31" s="12"/>
      <c r="H31" s="11">
        <v>3008.5981941811488</v>
      </c>
      <c r="I31" s="11">
        <v>4106.6239822421921</v>
      </c>
      <c r="J31" s="11">
        <v>10127.313491278903</v>
      </c>
      <c r="K31" s="11">
        <v>15177.097733640572</v>
      </c>
      <c r="L31" s="23">
        <v>3120.6099268401031</v>
      </c>
      <c r="M31" s="11">
        <v>5623.2174670091881</v>
      </c>
      <c r="N31" s="11">
        <v>10387.728014853672</v>
      </c>
      <c r="O31" s="11">
        <v>18363.703406650729</v>
      </c>
      <c r="P31" s="13"/>
      <c r="Q31" s="14"/>
      <c r="R31" s="14"/>
      <c r="S31" s="14"/>
    </row>
    <row r="32" spans="2:19" ht="6.6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25"/>
      <c r="M32" s="12"/>
      <c r="N32" s="12"/>
      <c r="O32" s="12"/>
      <c r="P32" s="13"/>
      <c r="Q32" s="14"/>
      <c r="R32" s="14"/>
      <c r="S32" s="14"/>
    </row>
    <row r="33" spans="2:19">
      <c r="B33" s="16" t="s">
        <v>13</v>
      </c>
      <c r="D33" s="17">
        <f>SUM(D35:D38)</f>
        <v>30605.91844422969</v>
      </c>
      <c r="E33" s="17">
        <f t="shared" ref="E33:F33" si="4">SUM(E35:E38)</f>
        <v>20055.464143624715</v>
      </c>
      <c r="F33" s="17">
        <f t="shared" si="4"/>
        <v>10550.454300604975</v>
      </c>
      <c r="G33" s="6"/>
      <c r="H33" s="17">
        <f>SUM(H35:H38)</f>
        <v>1057.3237512677231</v>
      </c>
      <c r="I33" s="17">
        <f t="shared" ref="I33:O33" si="5">SUM(I35:I38)</f>
        <v>3708.3914455361346</v>
      </c>
      <c r="J33" s="17">
        <f t="shared" si="5"/>
        <v>11505.576379162578</v>
      </c>
      <c r="K33" s="17">
        <f t="shared" si="5"/>
        <v>3784.1725676582819</v>
      </c>
      <c r="L33" s="22">
        <f t="shared" si="5"/>
        <v>973.58045913457511</v>
      </c>
      <c r="M33" s="17">
        <f t="shared" si="5"/>
        <v>1637.7713870056775</v>
      </c>
      <c r="N33" s="17">
        <f t="shared" si="5"/>
        <v>4012.1560190726573</v>
      </c>
      <c r="O33" s="17">
        <f t="shared" si="5"/>
        <v>3926.9464353920644</v>
      </c>
    </row>
    <row r="34" spans="2:19" ht="6.6" customHeight="1">
      <c r="D34" s="6"/>
      <c r="E34" s="6"/>
      <c r="F34" s="6"/>
      <c r="G34" s="6"/>
      <c r="H34" s="6"/>
      <c r="I34" s="6"/>
      <c r="J34" s="6"/>
      <c r="K34" s="6"/>
      <c r="L34" s="21"/>
      <c r="M34" s="6"/>
      <c r="N34" s="6"/>
      <c r="O34" s="6"/>
    </row>
    <row r="35" spans="2:19">
      <c r="B35" s="11" t="s">
        <v>30</v>
      </c>
      <c r="C35" s="12"/>
      <c r="D35" s="11">
        <v>4690.7449847795897</v>
      </c>
      <c r="E35" s="11">
        <v>3178.0568374766099</v>
      </c>
      <c r="F35" s="11">
        <v>1512.6881473029798</v>
      </c>
      <c r="G35" s="12"/>
      <c r="H35" s="11">
        <v>70.431755032674971</v>
      </c>
      <c r="I35" s="11">
        <v>530.99145418146247</v>
      </c>
      <c r="J35" s="11">
        <v>2063.5708700181153</v>
      </c>
      <c r="K35" s="11">
        <v>513.06275824435727</v>
      </c>
      <c r="L35" s="23">
        <v>34.012907031911745</v>
      </c>
      <c r="M35" s="11">
        <v>249.93029572786523</v>
      </c>
      <c r="N35" s="11">
        <v>868.96501746038757</v>
      </c>
      <c r="O35" s="11">
        <v>359.77992708281545</v>
      </c>
      <c r="P35" s="13"/>
      <c r="Q35" s="14"/>
      <c r="R35" s="14"/>
      <c r="S35" s="14"/>
    </row>
    <row r="36" spans="2:19">
      <c r="B36" s="11" t="s">
        <v>31</v>
      </c>
      <c r="C36" s="12"/>
      <c r="D36" s="11">
        <v>21771.986051436623</v>
      </c>
      <c r="E36" s="11">
        <v>13436.718328920873</v>
      </c>
      <c r="F36" s="11">
        <v>8335.2677225157495</v>
      </c>
      <c r="G36" s="12"/>
      <c r="H36" s="11">
        <v>969.85778567682246</v>
      </c>
      <c r="I36" s="11">
        <v>2647.7289924874258</v>
      </c>
      <c r="J36" s="11">
        <v>6901.674136344348</v>
      </c>
      <c r="K36" s="11">
        <v>2917.4574144122807</v>
      </c>
      <c r="L36" s="23">
        <v>931.96095795061876</v>
      </c>
      <c r="M36" s="11">
        <v>1268.4173170444788</v>
      </c>
      <c r="N36" s="11">
        <v>2688.5533253223803</v>
      </c>
      <c r="O36" s="11">
        <v>3446.33612219827</v>
      </c>
      <c r="P36" s="13"/>
      <c r="Q36" s="14"/>
      <c r="R36" s="14"/>
      <c r="S36" s="14"/>
    </row>
    <row r="37" spans="2:19">
      <c r="B37" s="11" t="s">
        <v>32</v>
      </c>
      <c r="C37" s="12"/>
      <c r="D37" s="11">
        <v>4091.2447233947692</v>
      </c>
      <c r="E37" s="11">
        <v>3405.5808252951192</v>
      </c>
      <c r="F37" s="11">
        <v>685.66389809964983</v>
      </c>
      <c r="G37" s="12"/>
      <c r="H37" s="10">
        <v>14.752810824712657</v>
      </c>
      <c r="I37" s="11">
        <v>527.82203348975929</v>
      </c>
      <c r="J37" s="11">
        <v>2520.6108485885306</v>
      </c>
      <c r="K37" s="11">
        <v>342.39513239211692</v>
      </c>
      <c r="L37" s="24">
        <v>7.603857544678303</v>
      </c>
      <c r="M37" s="11">
        <v>118.28430949194254</v>
      </c>
      <c r="N37" s="11">
        <v>448.68226536491193</v>
      </c>
      <c r="O37" s="11">
        <v>111.09346569811706</v>
      </c>
      <c r="P37" s="13"/>
      <c r="Q37" s="14"/>
      <c r="R37" s="14"/>
      <c r="S37" s="14"/>
    </row>
    <row r="38" spans="2:19">
      <c r="B38" s="11" t="s">
        <v>33</v>
      </c>
      <c r="C38" s="12"/>
      <c r="D38" s="11">
        <v>51.942684618707318</v>
      </c>
      <c r="E38" s="11">
        <v>35.108151932110829</v>
      </c>
      <c r="F38" s="11">
        <v>16.834532686596489</v>
      </c>
      <c r="G38" s="12"/>
      <c r="H38" s="11">
        <v>2.2813997335128473</v>
      </c>
      <c r="I38" s="11">
        <v>1.8489653774874102</v>
      </c>
      <c r="J38" s="11">
        <v>19.720524211583538</v>
      </c>
      <c r="K38" s="11">
        <v>11.257262609527036</v>
      </c>
      <c r="L38" s="23">
        <v>2.7366073663691402E-3</v>
      </c>
      <c r="M38" s="11">
        <v>1.139464741390755</v>
      </c>
      <c r="N38" s="11">
        <v>5.9554109249774747</v>
      </c>
      <c r="O38" s="11">
        <v>9.7369204128618865</v>
      </c>
      <c r="P38" s="13"/>
      <c r="Q38" s="14"/>
      <c r="R38" s="14"/>
      <c r="S38" s="14"/>
    </row>
  </sheetData>
  <mergeCells count="4">
    <mergeCell ref="B7:B8"/>
    <mergeCell ref="D7:F7"/>
    <mergeCell ref="H7:K7"/>
    <mergeCell ref="L7:O7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S38"/>
  <sheetViews>
    <sheetView workbookViewId="0">
      <pane ySplit="9" topLeftCell="A10" activePane="bottomLeft" state="frozen"/>
      <selection pane="bottomLeft"/>
    </sheetView>
  </sheetViews>
  <sheetFormatPr defaultRowHeight="12.75"/>
  <cols>
    <col min="1" max="1" width="1.7109375" style="3" customWidth="1"/>
    <col min="2" max="2" width="61.42578125" style="3" customWidth="1"/>
    <col min="3" max="3" width="1.7109375" style="3" customWidth="1"/>
    <col min="4" max="6" width="9.42578125" style="3" customWidth="1"/>
    <col min="7" max="7" width="1.7109375" style="3" customWidth="1"/>
    <col min="8" max="11" width="9.42578125" style="3" customWidth="1"/>
    <col min="12" max="12" width="9.42578125" style="19" customWidth="1"/>
    <col min="13" max="15" width="9.42578125" style="3" customWidth="1"/>
    <col min="16" max="16384" width="9.140625" style="3"/>
  </cols>
  <sheetData>
    <row r="1" spans="2:19" s="2" customFormat="1" ht="18.75">
      <c r="B1" s="1" t="s">
        <v>46</v>
      </c>
      <c r="L1" s="18"/>
    </row>
    <row r="2" spans="2:19" ht="15.75">
      <c r="B2" s="9" t="s">
        <v>9</v>
      </c>
    </row>
    <row r="3" spans="2:19">
      <c r="B3" s="8"/>
    </row>
    <row r="4" spans="2:19">
      <c r="B4" s="8"/>
    </row>
    <row r="5" spans="2:19" ht="12.75" customHeight="1">
      <c r="B5" s="8" t="s">
        <v>38</v>
      </c>
      <c r="M5" s="26"/>
      <c r="N5" s="26"/>
      <c r="O5" s="26"/>
    </row>
    <row r="7" spans="2:19" ht="12.75" customHeight="1">
      <c r="B7" s="27" t="s">
        <v>34</v>
      </c>
      <c r="C7" s="4"/>
      <c r="D7" s="28" t="s">
        <v>40</v>
      </c>
      <c r="E7" s="28"/>
      <c r="F7" s="28"/>
      <c r="G7" s="5"/>
      <c r="H7" s="28" t="s">
        <v>5</v>
      </c>
      <c r="I7" s="28"/>
      <c r="J7" s="28"/>
      <c r="K7" s="28"/>
      <c r="L7" s="29" t="s">
        <v>6</v>
      </c>
      <c r="M7" s="30"/>
      <c r="N7" s="30"/>
      <c r="O7" s="30"/>
    </row>
    <row r="8" spans="2:19" ht="12.75" customHeight="1">
      <c r="B8" s="27"/>
      <c r="C8" s="4"/>
      <c r="D8" s="7" t="s">
        <v>0</v>
      </c>
      <c r="E8" s="7" t="s">
        <v>3</v>
      </c>
      <c r="F8" s="7" t="s">
        <v>4</v>
      </c>
      <c r="G8" s="6"/>
      <c r="H8" s="7" t="s">
        <v>41</v>
      </c>
      <c r="I8" s="7" t="s">
        <v>1</v>
      </c>
      <c r="J8" s="7" t="s">
        <v>2</v>
      </c>
      <c r="K8" s="7" t="s">
        <v>42</v>
      </c>
      <c r="L8" s="20" t="s">
        <v>41</v>
      </c>
      <c r="M8" s="7" t="s">
        <v>1</v>
      </c>
      <c r="N8" s="7" t="s">
        <v>2</v>
      </c>
      <c r="O8" s="7" t="s">
        <v>42</v>
      </c>
    </row>
    <row r="9" spans="2:19" ht="6.4" customHeight="1">
      <c r="D9" s="6"/>
      <c r="E9" s="6"/>
      <c r="F9" s="6"/>
      <c r="G9" s="6"/>
      <c r="H9" s="6"/>
      <c r="I9" s="6"/>
      <c r="J9" s="6"/>
      <c r="K9" s="6"/>
      <c r="L9" s="21"/>
      <c r="M9" s="6"/>
      <c r="N9" s="6"/>
      <c r="O9" s="6"/>
    </row>
    <row r="10" spans="2:19">
      <c r="B10" s="16" t="s">
        <v>11</v>
      </c>
      <c r="D10" s="17">
        <f>SUM(D12:D18)</f>
        <v>34319.232482539221</v>
      </c>
      <c r="E10" s="17">
        <f t="shared" ref="E10:F10" si="0">SUM(E12:E18)</f>
        <v>16765.753170301439</v>
      </c>
      <c r="F10" s="17">
        <f t="shared" si="0"/>
        <v>17553.479312237781</v>
      </c>
      <c r="G10" s="6"/>
      <c r="H10" s="17">
        <f>SUM(H12:H18)</f>
        <v>4741.6083758638642</v>
      </c>
      <c r="I10" s="17">
        <f t="shared" ref="I10:O10" si="1">SUM(I12:I18)</f>
        <v>530.09984214259021</v>
      </c>
      <c r="J10" s="17">
        <f t="shared" si="1"/>
        <v>3998.9020075521935</v>
      </c>
      <c r="K10" s="17">
        <f t="shared" si="1"/>
        <v>7495.1429447427936</v>
      </c>
      <c r="L10" s="22">
        <f t="shared" si="1"/>
        <v>3885.7008673108166</v>
      </c>
      <c r="M10" s="17">
        <f t="shared" si="1"/>
        <v>694.23539093893669</v>
      </c>
      <c r="N10" s="17">
        <f t="shared" si="1"/>
        <v>3134.210145520296</v>
      </c>
      <c r="O10" s="17">
        <f t="shared" si="1"/>
        <v>9839.3329084677225</v>
      </c>
    </row>
    <row r="11" spans="2:19" ht="6.4" customHeight="1">
      <c r="D11" s="6"/>
      <c r="E11" s="6"/>
      <c r="F11" s="6"/>
      <c r="G11" s="6"/>
      <c r="H11" s="6"/>
      <c r="I11" s="6"/>
      <c r="J11" s="6"/>
      <c r="K11" s="6"/>
      <c r="L11" s="21"/>
      <c r="M11" s="6"/>
      <c r="N11" s="6"/>
      <c r="O11" s="6"/>
    </row>
    <row r="12" spans="2:19">
      <c r="B12" s="11" t="s">
        <v>14</v>
      </c>
      <c r="C12" s="12"/>
      <c r="D12" s="11">
        <v>892.8202078257566</v>
      </c>
      <c r="E12" s="11">
        <v>574.63749226375398</v>
      </c>
      <c r="F12" s="11">
        <v>318.18271556200261</v>
      </c>
      <c r="G12" s="12"/>
      <c r="H12" s="11">
        <v>1.7275401856647266</v>
      </c>
      <c r="I12" s="11">
        <v>120.27345986472376</v>
      </c>
      <c r="J12" s="11">
        <v>344.02993430184029</v>
      </c>
      <c r="K12" s="11">
        <v>108.60655791152523</v>
      </c>
      <c r="L12" s="23">
        <v>3.8532648780487806</v>
      </c>
      <c r="M12" s="11">
        <v>14.381253523487509</v>
      </c>
      <c r="N12" s="11">
        <v>155.55523145652359</v>
      </c>
      <c r="O12" s="11">
        <v>144.39296570394271</v>
      </c>
      <c r="P12" s="13"/>
      <c r="Q12" s="14"/>
      <c r="R12" s="14"/>
      <c r="S12" s="14"/>
    </row>
    <row r="13" spans="2:19">
      <c r="B13" s="11" t="s">
        <v>15</v>
      </c>
      <c r="C13" s="12"/>
      <c r="D13" s="11">
        <v>23745.938287310677</v>
      </c>
      <c r="E13" s="11">
        <v>11529.056957588948</v>
      </c>
      <c r="F13" s="11">
        <v>12216.881329721729</v>
      </c>
      <c r="G13" s="12"/>
      <c r="H13" s="11">
        <v>858.89342642874431</v>
      </c>
      <c r="I13" s="11">
        <v>343.31393507708407</v>
      </c>
      <c r="J13" s="11">
        <v>3434.3799308347261</v>
      </c>
      <c r="K13" s="11">
        <v>6892.4696652483917</v>
      </c>
      <c r="L13" s="23">
        <v>267.62432115443016</v>
      </c>
      <c r="M13" s="11">
        <v>418.62047322375821</v>
      </c>
      <c r="N13" s="11">
        <v>2409.1472194212629</v>
      </c>
      <c r="O13" s="11">
        <v>9121.4893159222756</v>
      </c>
      <c r="P13" s="13"/>
      <c r="Q13" s="14"/>
      <c r="R13" s="14"/>
      <c r="S13" s="14"/>
    </row>
    <row r="14" spans="2:19">
      <c r="B14" s="11" t="s">
        <v>16</v>
      </c>
      <c r="C14" s="12"/>
      <c r="D14" s="11">
        <v>57.518158777632138</v>
      </c>
      <c r="E14" s="11">
        <v>44.960456898645461</v>
      </c>
      <c r="F14" s="11">
        <v>12.557701878986675</v>
      </c>
      <c r="G14" s="12"/>
      <c r="H14" s="11">
        <v>4.1265102197513602E-3</v>
      </c>
      <c r="I14" s="11">
        <v>1.2280159294950919</v>
      </c>
      <c r="J14" s="11">
        <v>5.1847726051908269</v>
      </c>
      <c r="K14" s="11">
        <v>38.543541853739789</v>
      </c>
      <c r="L14" s="23">
        <v>5.0682290156942283E-2</v>
      </c>
      <c r="M14" s="11">
        <v>0.77123921402473772</v>
      </c>
      <c r="N14" s="11">
        <v>6.6967217876758482</v>
      </c>
      <c r="O14" s="11">
        <v>5.0390585871291478</v>
      </c>
      <c r="P14" s="13"/>
      <c r="Q14" s="14"/>
      <c r="R14" s="14"/>
      <c r="S14" s="14"/>
    </row>
    <row r="15" spans="2:19">
      <c r="B15" s="11" t="s">
        <v>17</v>
      </c>
      <c r="C15" s="12"/>
      <c r="D15" s="11">
        <v>326.09263475999921</v>
      </c>
      <c r="E15" s="11">
        <v>0.9423739902160031</v>
      </c>
      <c r="F15" s="11">
        <v>325.15026076978319</v>
      </c>
      <c r="G15" s="12"/>
      <c r="H15" s="11">
        <v>0</v>
      </c>
      <c r="I15" s="11">
        <v>3.7146318542216898E-3</v>
      </c>
      <c r="J15" s="11">
        <v>0.61315782797840812</v>
      </c>
      <c r="K15" s="11">
        <v>0.32550153038337332</v>
      </c>
      <c r="L15" s="23">
        <v>0</v>
      </c>
      <c r="M15" s="11">
        <v>248.995227880057</v>
      </c>
      <c r="N15" s="11">
        <v>75.59177609980344</v>
      </c>
      <c r="O15" s="11">
        <v>0.56325678992269002</v>
      </c>
      <c r="P15" s="13"/>
      <c r="Q15" s="14"/>
      <c r="R15" s="14"/>
      <c r="S15" s="14"/>
    </row>
    <row r="16" spans="2:19">
      <c r="B16" s="11" t="s">
        <v>18</v>
      </c>
      <c r="C16" s="12"/>
      <c r="D16" s="11">
        <v>7450.6498631381419</v>
      </c>
      <c r="E16" s="11">
        <v>3840.1897869660611</v>
      </c>
      <c r="F16" s="11">
        <v>3610.4600761720803</v>
      </c>
      <c r="G16" s="12"/>
      <c r="H16" s="10">
        <v>3840.1618303109362</v>
      </c>
      <c r="I16" s="11">
        <v>0</v>
      </c>
      <c r="J16" s="11">
        <v>2.7956655124633519E-2</v>
      </c>
      <c r="K16" s="11">
        <v>0</v>
      </c>
      <c r="L16" s="24">
        <v>3610.4289413096467</v>
      </c>
      <c r="M16" s="11">
        <v>0</v>
      </c>
      <c r="N16" s="11">
        <v>3.1134862433636841E-2</v>
      </c>
      <c r="O16" s="11">
        <v>0</v>
      </c>
      <c r="P16" s="13"/>
      <c r="Q16" s="14"/>
      <c r="R16" s="14"/>
      <c r="S16" s="14"/>
    </row>
    <row r="17" spans="2:19">
      <c r="B17" s="11" t="s">
        <v>19</v>
      </c>
      <c r="C17" s="12"/>
      <c r="D17" s="11">
        <v>465.23331512729624</v>
      </c>
      <c r="E17" s="11">
        <v>174.48683703832648</v>
      </c>
      <c r="F17" s="11">
        <v>290.74647808896975</v>
      </c>
      <c r="G17" s="12"/>
      <c r="H17" s="11">
        <v>11.910125697146002</v>
      </c>
      <c r="I17" s="11">
        <v>14.126316452354811</v>
      </c>
      <c r="J17" s="11">
        <v>67.92044272291507</v>
      </c>
      <c r="K17" s="11">
        <v>80.529952165910558</v>
      </c>
      <c r="L17" s="23">
        <v>0.71544156503029877</v>
      </c>
      <c r="M17" s="11">
        <v>2.7930918740373887</v>
      </c>
      <c r="N17" s="11">
        <v>58.143745683427788</v>
      </c>
      <c r="O17" s="11">
        <v>229.09419896647427</v>
      </c>
      <c r="P17" s="13"/>
      <c r="Q17" s="14"/>
      <c r="R17" s="14"/>
      <c r="S17" s="14"/>
    </row>
    <row r="18" spans="2:19">
      <c r="B18" s="11" t="s">
        <v>20</v>
      </c>
      <c r="C18" s="12"/>
      <c r="D18" s="11">
        <v>1380.9800155997164</v>
      </c>
      <c r="E18" s="11">
        <v>601.47926555549179</v>
      </c>
      <c r="F18" s="11">
        <v>779.50075004422445</v>
      </c>
      <c r="G18" s="12"/>
      <c r="H18" s="11">
        <v>28.911326731153444</v>
      </c>
      <c r="I18" s="11">
        <v>51.154400187078345</v>
      </c>
      <c r="J18" s="11">
        <v>146.74581260441735</v>
      </c>
      <c r="K18" s="11">
        <v>374.66772603284272</v>
      </c>
      <c r="L18" s="23">
        <v>3.0282161135036647</v>
      </c>
      <c r="M18" s="11">
        <v>8.6741052235718872</v>
      </c>
      <c r="N18" s="11">
        <v>429.04431620916864</v>
      </c>
      <c r="O18" s="11">
        <v>338.75411249798026</v>
      </c>
      <c r="P18" s="13"/>
      <c r="Q18" s="14"/>
      <c r="R18" s="14"/>
      <c r="S18" s="14"/>
    </row>
    <row r="19" spans="2:19" ht="6.6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25"/>
      <c r="M19" s="12"/>
      <c r="N19" s="12"/>
      <c r="O19" s="12"/>
      <c r="P19" s="13"/>
      <c r="Q19" s="14"/>
      <c r="R19" s="14"/>
      <c r="S19" s="14"/>
    </row>
    <row r="20" spans="2:19">
      <c r="B20" s="16" t="s">
        <v>12</v>
      </c>
      <c r="D20" s="17">
        <f>SUM(D22:D31)</f>
        <v>611353.86455315643</v>
      </c>
      <c r="E20" s="17">
        <f t="shared" ref="E20:F20" si="2">SUM(E22:E31)</f>
        <v>314539.70480271644</v>
      </c>
      <c r="F20" s="17">
        <f t="shared" si="2"/>
        <v>296814.15975043987</v>
      </c>
      <c r="G20" s="6"/>
      <c r="H20" s="17">
        <f>SUM(H22:H31)</f>
        <v>4653.9950786832524</v>
      </c>
      <c r="I20" s="17">
        <f t="shared" ref="I20:O20" si="3">SUM(I22:I31)</f>
        <v>15680.490823434837</v>
      </c>
      <c r="J20" s="17">
        <f t="shared" si="3"/>
        <v>123086.64884686214</v>
      </c>
      <c r="K20" s="17">
        <f t="shared" si="3"/>
        <v>171118.57005373627</v>
      </c>
      <c r="L20" s="22">
        <f t="shared" si="3"/>
        <v>3208.2206844832531</v>
      </c>
      <c r="M20" s="17">
        <f t="shared" si="3"/>
        <v>9958.4835862439559</v>
      </c>
      <c r="N20" s="17">
        <f t="shared" si="3"/>
        <v>94302.616186505853</v>
      </c>
      <c r="O20" s="17">
        <f t="shared" si="3"/>
        <v>189344.83929320687</v>
      </c>
    </row>
    <row r="21" spans="2:19" ht="6.4" customHeight="1">
      <c r="D21" s="6"/>
      <c r="E21" s="6"/>
      <c r="F21" s="6"/>
      <c r="G21" s="6"/>
      <c r="H21" s="6"/>
      <c r="I21" s="6"/>
      <c r="J21" s="6"/>
      <c r="K21" s="6"/>
      <c r="L21" s="21"/>
      <c r="M21" s="6"/>
      <c r="N21" s="6"/>
      <c r="O21" s="6"/>
    </row>
    <row r="22" spans="2:19">
      <c r="B22" s="11" t="s">
        <v>21</v>
      </c>
      <c r="C22" s="12"/>
      <c r="D22" s="11">
        <v>224121.00613362959</v>
      </c>
      <c r="E22" s="11">
        <v>111220.00986947927</v>
      </c>
      <c r="F22" s="11">
        <v>112900.99626415032</v>
      </c>
      <c r="G22" s="12"/>
      <c r="H22" s="11">
        <v>893.61628735118143</v>
      </c>
      <c r="I22" s="11">
        <v>2767.2996963170885</v>
      </c>
      <c r="J22" s="11">
        <v>42482.378830911446</v>
      </c>
      <c r="K22" s="11">
        <v>65076.715054899556</v>
      </c>
      <c r="L22" s="23">
        <v>410.70616650792999</v>
      </c>
      <c r="M22" s="11">
        <v>3496.3280268979802</v>
      </c>
      <c r="N22" s="11">
        <v>44642.41389317366</v>
      </c>
      <c r="O22" s="11">
        <v>64351.548177570803</v>
      </c>
      <c r="P22" s="13"/>
      <c r="Q22" s="14"/>
      <c r="R22" s="14"/>
      <c r="S22" s="14"/>
    </row>
    <row r="23" spans="2:19">
      <c r="B23" s="11" t="s">
        <v>22</v>
      </c>
      <c r="C23" s="12"/>
      <c r="D23" s="11">
        <v>162951.19440039416</v>
      </c>
      <c r="E23" s="11">
        <v>91402.32749796813</v>
      </c>
      <c r="F23" s="11">
        <v>71548.866902426016</v>
      </c>
      <c r="G23" s="12"/>
      <c r="H23" s="11">
        <v>101.90827254941753</v>
      </c>
      <c r="I23" s="11">
        <v>2047.4382531920924</v>
      </c>
      <c r="J23" s="11">
        <v>35068.719897880546</v>
      </c>
      <c r="K23" s="11">
        <v>54184.261074346054</v>
      </c>
      <c r="L23" s="23">
        <v>7.0408020069391162</v>
      </c>
      <c r="M23" s="11">
        <v>1001.3806576431817</v>
      </c>
      <c r="N23" s="11">
        <v>15693.693840437878</v>
      </c>
      <c r="O23" s="11">
        <v>54846.751602338023</v>
      </c>
      <c r="P23" s="13"/>
      <c r="Q23" s="14"/>
      <c r="R23" s="14"/>
      <c r="S23" s="14"/>
    </row>
    <row r="24" spans="2:19">
      <c r="B24" s="11" t="s">
        <v>23</v>
      </c>
      <c r="C24" s="12"/>
      <c r="D24" s="11">
        <v>51374.390881417945</v>
      </c>
      <c r="E24" s="11">
        <v>23385.734414333994</v>
      </c>
      <c r="F24" s="11">
        <v>27988.656467083954</v>
      </c>
      <c r="G24" s="12"/>
      <c r="H24" s="11">
        <v>157.56243805575008</v>
      </c>
      <c r="I24" s="11">
        <v>186.19015969410253</v>
      </c>
      <c r="J24" s="11">
        <v>5787.3332887434881</v>
      </c>
      <c r="K24" s="11">
        <v>17254.648527840654</v>
      </c>
      <c r="L24" s="23">
        <v>71.327037913583808</v>
      </c>
      <c r="M24" s="11">
        <v>126.80100314265658</v>
      </c>
      <c r="N24" s="11">
        <v>6657.3200058756001</v>
      </c>
      <c r="O24" s="11">
        <v>21133.208420152117</v>
      </c>
      <c r="P24" s="13"/>
      <c r="Q24" s="14"/>
      <c r="R24" s="14"/>
      <c r="S24" s="14"/>
    </row>
    <row r="25" spans="2:19">
      <c r="B25" s="11" t="s">
        <v>35</v>
      </c>
      <c r="C25" s="12"/>
      <c r="D25" s="11">
        <v>24556.627240486596</v>
      </c>
      <c r="E25" s="11">
        <v>14399.927653178947</v>
      </c>
      <c r="F25" s="11">
        <v>10156.69958730765</v>
      </c>
      <c r="G25" s="12"/>
      <c r="H25" s="11">
        <v>29.962275489144364</v>
      </c>
      <c r="I25" s="11">
        <v>760.70607953466265</v>
      </c>
      <c r="J25" s="11">
        <v>10913.435375278197</v>
      </c>
      <c r="K25" s="11">
        <v>2695.8239228769439</v>
      </c>
      <c r="L25" s="23">
        <v>0.10533340925090066</v>
      </c>
      <c r="M25" s="11">
        <v>530.16589096596635</v>
      </c>
      <c r="N25" s="11">
        <v>7349.8476705049852</v>
      </c>
      <c r="O25" s="11">
        <v>2276.580692427448</v>
      </c>
      <c r="P25" s="13"/>
      <c r="Q25" s="14"/>
      <c r="R25" s="14"/>
      <c r="S25" s="14"/>
    </row>
    <row r="26" spans="2:19">
      <c r="B26" s="11" t="s">
        <v>24</v>
      </c>
      <c r="C26" s="12"/>
      <c r="D26" s="11">
        <v>20653.400599560722</v>
      </c>
      <c r="E26" s="11">
        <v>9502.3302232301266</v>
      </c>
      <c r="F26" s="11">
        <v>11151.070376330594</v>
      </c>
      <c r="G26" s="12"/>
      <c r="H26" s="11">
        <v>11.504472407286949</v>
      </c>
      <c r="I26" s="11">
        <v>281.74313072623869</v>
      </c>
      <c r="J26" s="11">
        <v>3740.1200017907508</v>
      </c>
      <c r="K26" s="11">
        <v>5468.9626183058481</v>
      </c>
      <c r="L26" s="23">
        <v>1.4912535508716718</v>
      </c>
      <c r="M26" s="11">
        <v>249.22139818476356</v>
      </c>
      <c r="N26" s="11">
        <v>2571.9756562145599</v>
      </c>
      <c r="O26" s="11">
        <v>8328.3820683804006</v>
      </c>
      <c r="P26" s="13"/>
      <c r="Q26" s="14"/>
      <c r="R26" s="14"/>
      <c r="S26" s="14"/>
    </row>
    <row r="27" spans="2:19">
      <c r="B27" s="11" t="s">
        <v>25</v>
      </c>
      <c r="C27" s="12"/>
      <c r="D27" s="11">
        <v>54550.7941951994</v>
      </c>
      <c r="E27" s="11">
        <v>21865.425703037956</v>
      </c>
      <c r="F27" s="11">
        <v>32685.368492161448</v>
      </c>
      <c r="G27" s="12"/>
      <c r="H27" s="11">
        <v>495.37593566420134</v>
      </c>
      <c r="I27" s="11">
        <v>914.69727228984357</v>
      </c>
      <c r="J27" s="11">
        <v>4031.2949809055508</v>
      </c>
      <c r="K27" s="11">
        <v>16424.057514178363</v>
      </c>
      <c r="L27" s="23">
        <v>320.38559892059021</v>
      </c>
      <c r="M27" s="11">
        <v>482.5780892818745</v>
      </c>
      <c r="N27" s="11">
        <v>4671.5565396138845</v>
      </c>
      <c r="O27" s="11">
        <v>27210.848264345095</v>
      </c>
      <c r="P27" s="13"/>
      <c r="Q27" s="14"/>
      <c r="R27" s="14"/>
      <c r="S27" s="14"/>
    </row>
    <row r="28" spans="2:19">
      <c r="B28" s="11" t="s">
        <v>26</v>
      </c>
      <c r="C28" s="12"/>
      <c r="D28" s="11">
        <v>35036.566751233957</v>
      </c>
      <c r="E28" s="11">
        <v>24408.07473757962</v>
      </c>
      <c r="F28" s="11">
        <v>10628.492013654339</v>
      </c>
      <c r="G28" s="12"/>
      <c r="H28" s="11">
        <v>12.619448914269586</v>
      </c>
      <c r="I28" s="11">
        <v>7328.3751325841349</v>
      </c>
      <c r="J28" s="11">
        <v>15434.434443152912</v>
      </c>
      <c r="K28" s="11">
        <v>1632.6457129283019</v>
      </c>
      <c r="L28" s="23">
        <v>0</v>
      </c>
      <c r="M28" s="11">
        <v>2695.2774153756973</v>
      </c>
      <c r="N28" s="11">
        <v>7494.0323308869883</v>
      </c>
      <c r="O28" s="11">
        <v>439.1822673916505</v>
      </c>
      <c r="P28" s="13"/>
      <c r="Q28" s="14"/>
      <c r="R28" s="14"/>
      <c r="S28" s="14"/>
    </row>
    <row r="29" spans="2:19">
      <c r="B29" s="11" t="s">
        <v>27</v>
      </c>
      <c r="C29" s="12"/>
      <c r="D29" s="11">
        <v>24940.555391043665</v>
      </c>
      <c r="E29" s="11">
        <v>12233.352334088657</v>
      </c>
      <c r="F29" s="11">
        <v>12707.203056955006</v>
      </c>
      <c r="G29" s="12"/>
      <c r="H29" s="10">
        <v>423.831088677249</v>
      </c>
      <c r="I29" s="11">
        <v>770.9209049254066</v>
      </c>
      <c r="J29" s="11">
        <v>4050.4634762331916</v>
      </c>
      <c r="K29" s="11">
        <v>6988.1368642528123</v>
      </c>
      <c r="L29" s="24">
        <v>93.587220648591398</v>
      </c>
      <c r="M29" s="11">
        <v>822.3690984153767</v>
      </c>
      <c r="N29" s="11">
        <v>3215.7783292420445</v>
      </c>
      <c r="O29" s="11">
        <v>8575.468408648996</v>
      </c>
      <c r="P29" s="13"/>
      <c r="Q29" s="14"/>
      <c r="R29" s="14"/>
      <c r="S29" s="14"/>
    </row>
    <row r="30" spans="2:19">
      <c r="B30" s="11" t="s">
        <v>28</v>
      </c>
      <c r="C30" s="12"/>
      <c r="D30" s="11">
        <v>2918.0157514688763</v>
      </c>
      <c r="E30" s="11">
        <v>1134.9243102514574</v>
      </c>
      <c r="F30" s="11">
        <v>1783.0914412174191</v>
      </c>
      <c r="G30" s="12"/>
      <c r="H30" s="11">
        <v>1.5438428452800239</v>
      </c>
      <c r="I30" s="11">
        <v>180.36999128667537</v>
      </c>
      <c r="J30" s="11">
        <v>239.87697318576096</v>
      </c>
      <c r="K30" s="11">
        <v>713.13350293374106</v>
      </c>
      <c r="L30" s="23">
        <v>0.17308536585365852</v>
      </c>
      <c r="M30" s="11">
        <v>5.9157597415389862</v>
      </c>
      <c r="N30" s="11">
        <v>415.24860317736909</v>
      </c>
      <c r="O30" s="11">
        <v>1361.7539929326574</v>
      </c>
      <c r="P30" s="13"/>
      <c r="Q30" s="14"/>
      <c r="R30" s="14"/>
      <c r="S30" s="14"/>
    </row>
    <row r="31" spans="2:19">
      <c r="B31" s="11" t="s">
        <v>29</v>
      </c>
      <c r="C31" s="12"/>
      <c r="D31" s="11">
        <v>10251.313208721484</v>
      </c>
      <c r="E31" s="11">
        <v>4987.5980595683313</v>
      </c>
      <c r="F31" s="11">
        <v>5263.7151491531513</v>
      </c>
      <c r="G31" s="12"/>
      <c r="H31" s="11">
        <v>2526.0710167294719</v>
      </c>
      <c r="I31" s="11">
        <v>442.75020288459228</v>
      </c>
      <c r="J31" s="11">
        <v>1338.5915787802735</v>
      </c>
      <c r="K31" s="11">
        <v>680.18526117399483</v>
      </c>
      <c r="L31" s="23">
        <v>2303.4041861596424</v>
      </c>
      <c r="M31" s="11">
        <v>548.4462465949199</v>
      </c>
      <c r="N31" s="11">
        <v>1590.7493173788637</v>
      </c>
      <c r="O31" s="11">
        <v>821.11539901972628</v>
      </c>
      <c r="P31" s="13"/>
      <c r="Q31" s="14"/>
      <c r="R31" s="14"/>
      <c r="S31" s="14"/>
    </row>
    <row r="32" spans="2:19" ht="6.6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25"/>
      <c r="M32" s="12"/>
      <c r="N32" s="12"/>
      <c r="O32" s="12"/>
      <c r="P32" s="13"/>
      <c r="Q32" s="14"/>
      <c r="R32" s="14"/>
      <c r="S32" s="14"/>
    </row>
    <row r="33" spans="2:19">
      <c r="B33" s="16" t="s">
        <v>13</v>
      </c>
      <c r="D33" s="17">
        <f>SUM(D35:D38)</f>
        <v>50117.499741909945</v>
      </c>
      <c r="E33" s="17">
        <f t="shared" ref="E33:F33" si="4">SUM(E35:E38)</f>
        <v>33297.118804587313</v>
      </c>
      <c r="F33" s="17">
        <f t="shared" si="4"/>
        <v>16820.38093732264</v>
      </c>
      <c r="G33" s="6"/>
      <c r="H33" s="17">
        <f>SUM(H35:H38)</f>
        <v>905.80332305811419</v>
      </c>
      <c r="I33" s="17">
        <f t="shared" ref="I33:O33" si="5">SUM(I35:I38)</f>
        <v>11755.309334422574</v>
      </c>
      <c r="J33" s="17">
        <f t="shared" si="5"/>
        <v>15369.529145585691</v>
      </c>
      <c r="K33" s="17">
        <f t="shared" si="5"/>
        <v>5266.4770015209278</v>
      </c>
      <c r="L33" s="22">
        <f t="shared" si="5"/>
        <v>878.66844820592985</v>
      </c>
      <c r="M33" s="17">
        <f t="shared" si="5"/>
        <v>3011.5910228171069</v>
      </c>
      <c r="N33" s="17">
        <f t="shared" si="5"/>
        <v>7516.4336679739035</v>
      </c>
      <c r="O33" s="17">
        <f t="shared" si="5"/>
        <v>5413.6877983256963</v>
      </c>
    </row>
    <row r="34" spans="2:19" ht="6.6" customHeight="1">
      <c r="D34" s="6"/>
      <c r="E34" s="6"/>
      <c r="F34" s="6"/>
      <c r="G34" s="6"/>
      <c r="H34" s="6"/>
      <c r="I34" s="6"/>
      <c r="J34" s="6"/>
      <c r="K34" s="6"/>
      <c r="L34" s="21"/>
      <c r="M34" s="6"/>
      <c r="N34" s="6"/>
      <c r="O34" s="6"/>
    </row>
    <row r="35" spans="2:19">
      <c r="B35" s="11" t="s">
        <v>30</v>
      </c>
      <c r="C35" s="12"/>
      <c r="D35" s="11">
        <v>7945.0299491528458</v>
      </c>
      <c r="E35" s="11">
        <v>6049.1855032911844</v>
      </c>
      <c r="F35" s="11">
        <v>1895.8444458616616</v>
      </c>
      <c r="G35" s="12"/>
      <c r="H35" s="11">
        <v>372.48653736509738</v>
      </c>
      <c r="I35" s="11">
        <v>2532.9090118980043</v>
      </c>
      <c r="J35" s="11">
        <v>2611.8325745072862</v>
      </c>
      <c r="K35" s="11">
        <v>531.95737952079583</v>
      </c>
      <c r="L35" s="23">
        <v>97.250139739550633</v>
      </c>
      <c r="M35" s="11">
        <v>526.82007520920115</v>
      </c>
      <c r="N35" s="11">
        <v>752.5650038346746</v>
      </c>
      <c r="O35" s="11">
        <v>519.20922707823513</v>
      </c>
      <c r="P35" s="13"/>
      <c r="Q35" s="14"/>
      <c r="R35" s="14"/>
      <c r="S35" s="14"/>
    </row>
    <row r="36" spans="2:19">
      <c r="B36" s="11" t="s">
        <v>31</v>
      </c>
      <c r="C36" s="12"/>
      <c r="D36" s="11">
        <v>17764.962738317976</v>
      </c>
      <c r="E36" s="11">
        <v>9713.6552626744779</v>
      </c>
      <c r="F36" s="11">
        <v>8051.307475643498</v>
      </c>
      <c r="G36" s="12"/>
      <c r="H36" s="11">
        <v>505.17195312469431</v>
      </c>
      <c r="I36" s="11">
        <v>1642.815744804994</v>
      </c>
      <c r="J36" s="11">
        <v>3666.3588726610019</v>
      </c>
      <c r="K36" s="11">
        <v>3899.3086920837854</v>
      </c>
      <c r="L36" s="23">
        <v>617.73064800382576</v>
      </c>
      <c r="M36" s="11">
        <v>472.96342157763706</v>
      </c>
      <c r="N36" s="11">
        <v>2426.43270488699</v>
      </c>
      <c r="O36" s="11">
        <v>4534.1807011750461</v>
      </c>
      <c r="P36" s="13"/>
      <c r="Q36" s="14"/>
      <c r="R36" s="14"/>
      <c r="S36" s="14"/>
    </row>
    <row r="37" spans="2:19">
      <c r="B37" s="11" t="s">
        <v>32</v>
      </c>
      <c r="C37" s="12"/>
      <c r="D37" s="11">
        <v>23970.466998152173</v>
      </c>
      <c r="E37" s="11">
        <v>17268.913467873659</v>
      </c>
      <c r="F37" s="11">
        <v>6701.553530278512</v>
      </c>
      <c r="G37" s="12"/>
      <c r="H37" s="10">
        <v>27.443332017572153</v>
      </c>
      <c r="I37" s="11">
        <v>7476.7960647541468</v>
      </c>
      <c r="J37" s="11">
        <v>9002.7037998195283</v>
      </c>
      <c r="K37" s="11">
        <v>761.97027128241359</v>
      </c>
      <c r="L37" s="24">
        <v>163.68536674438712</v>
      </c>
      <c r="M37" s="11">
        <v>2009.749415896837</v>
      </c>
      <c r="N37" s="11">
        <v>4250.7735878424319</v>
      </c>
      <c r="O37" s="11">
        <v>277.34515979485531</v>
      </c>
      <c r="P37" s="13"/>
      <c r="Q37" s="14"/>
      <c r="R37" s="14"/>
      <c r="S37" s="14"/>
    </row>
    <row r="38" spans="2:19">
      <c r="B38" s="11" t="s">
        <v>33</v>
      </c>
      <c r="C38" s="12"/>
      <c r="D38" s="11">
        <v>437.04005628695103</v>
      </c>
      <c r="E38" s="11">
        <v>265.36457074798648</v>
      </c>
      <c r="F38" s="11">
        <v>171.67548553896455</v>
      </c>
      <c r="G38" s="12"/>
      <c r="H38" s="11">
        <v>0.70150055075027518</v>
      </c>
      <c r="I38" s="11">
        <v>102.78851296542885</v>
      </c>
      <c r="J38" s="11">
        <v>88.63389859787442</v>
      </c>
      <c r="K38" s="11">
        <v>73.240658633932924</v>
      </c>
      <c r="L38" s="23">
        <v>2.2937181663836999E-3</v>
      </c>
      <c r="M38" s="11">
        <v>2.0581101334316974</v>
      </c>
      <c r="N38" s="11">
        <v>86.662371409806653</v>
      </c>
      <c r="O38" s="11">
        <v>82.952710277559802</v>
      </c>
      <c r="P38" s="13"/>
      <c r="Q38" s="14"/>
      <c r="R38" s="14"/>
      <c r="S38" s="14"/>
    </row>
  </sheetData>
  <mergeCells count="4">
    <mergeCell ref="B7:B8"/>
    <mergeCell ref="D7:F7"/>
    <mergeCell ref="H7:K7"/>
    <mergeCell ref="L7:O7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S38"/>
  <sheetViews>
    <sheetView workbookViewId="0">
      <pane ySplit="9" topLeftCell="A10" activePane="bottomLeft" state="frozen"/>
      <selection pane="bottomLeft"/>
    </sheetView>
  </sheetViews>
  <sheetFormatPr defaultRowHeight="12.75"/>
  <cols>
    <col min="1" max="1" width="1.7109375" style="3" customWidth="1"/>
    <col min="2" max="2" width="61.42578125" style="3" customWidth="1"/>
    <col min="3" max="3" width="1.7109375" style="3" customWidth="1"/>
    <col min="4" max="6" width="9.42578125" style="3" customWidth="1"/>
    <col min="7" max="7" width="1.7109375" style="3" customWidth="1"/>
    <col min="8" max="11" width="9.42578125" style="3" customWidth="1"/>
    <col min="12" max="12" width="9.42578125" style="19" customWidth="1"/>
    <col min="13" max="15" width="9.42578125" style="3" customWidth="1"/>
    <col min="16" max="16384" width="9.140625" style="3"/>
  </cols>
  <sheetData>
    <row r="1" spans="2:19" s="2" customFormat="1" ht="18.75">
      <c r="B1" s="1" t="s">
        <v>46</v>
      </c>
      <c r="L1" s="18"/>
    </row>
    <row r="2" spans="2:19" ht="15.75">
      <c r="B2" s="9" t="s">
        <v>10</v>
      </c>
    </row>
    <row r="3" spans="2:19">
      <c r="B3" s="8"/>
    </row>
    <row r="4" spans="2:19">
      <c r="B4" s="8"/>
    </row>
    <row r="5" spans="2:19" ht="12.75" customHeight="1">
      <c r="B5" s="8" t="s">
        <v>39</v>
      </c>
      <c r="M5" s="26"/>
      <c r="N5" s="26"/>
      <c r="O5" s="26"/>
    </row>
    <row r="7" spans="2:19" ht="12.75" customHeight="1">
      <c r="B7" s="27" t="s">
        <v>34</v>
      </c>
      <c r="C7" s="4"/>
      <c r="D7" s="28" t="s">
        <v>40</v>
      </c>
      <c r="E7" s="28"/>
      <c r="F7" s="28"/>
      <c r="G7" s="5"/>
      <c r="H7" s="28" t="s">
        <v>5</v>
      </c>
      <c r="I7" s="28"/>
      <c r="J7" s="28"/>
      <c r="K7" s="28"/>
      <c r="L7" s="29" t="s">
        <v>6</v>
      </c>
      <c r="M7" s="30"/>
      <c r="N7" s="30"/>
      <c r="O7" s="30"/>
    </row>
    <row r="8" spans="2:19" ht="12.75" customHeight="1">
      <c r="B8" s="27"/>
      <c r="C8" s="4"/>
      <c r="D8" s="7" t="s">
        <v>0</v>
      </c>
      <c r="E8" s="7" t="s">
        <v>3</v>
      </c>
      <c r="F8" s="7" t="s">
        <v>4</v>
      </c>
      <c r="G8" s="6"/>
      <c r="H8" s="7" t="s">
        <v>41</v>
      </c>
      <c r="I8" s="7" t="s">
        <v>1</v>
      </c>
      <c r="J8" s="7" t="s">
        <v>2</v>
      </c>
      <c r="K8" s="7" t="s">
        <v>42</v>
      </c>
      <c r="L8" s="20" t="s">
        <v>41</v>
      </c>
      <c r="M8" s="7" t="s">
        <v>1</v>
      </c>
      <c r="N8" s="7" t="s">
        <v>2</v>
      </c>
      <c r="O8" s="7" t="s">
        <v>42</v>
      </c>
    </row>
    <row r="9" spans="2:19" ht="6.4" customHeight="1">
      <c r="D9" s="6"/>
      <c r="E9" s="6"/>
      <c r="F9" s="6"/>
      <c r="G9" s="6"/>
      <c r="H9" s="6"/>
      <c r="I9" s="6"/>
      <c r="J9" s="6"/>
      <c r="K9" s="6"/>
      <c r="L9" s="21"/>
      <c r="M9" s="6"/>
      <c r="N9" s="6"/>
      <c r="O9" s="6"/>
    </row>
    <row r="10" spans="2:19">
      <c r="B10" s="15" t="s">
        <v>11</v>
      </c>
      <c r="D10" s="17">
        <f>SUM(D12:D18)</f>
        <v>3040.3350829315632</v>
      </c>
      <c r="E10" s="17">
        <f t="shared" ref="E10:F10" si="0">SUM(E12:E18)</f>
        <v>1320.0505815945135</v>
      </c>
      <c r="F10" s="17">
        <f t="shared" si="0"/>
        <v>1720.2845013370495</v>
      </c>
      <c r="G10" s="6"/>
      <c r="H10" s="17">
        <f>SUM(H12:H18)</f>
        <v>61.828565701043765</v>
      </c>
      <c r="I10" s="17">
        <f t="shared" ref="I10:O10" si="1">SUM(I12:I18)</f>
        <v>10.473839708804171</v>
      </c>
      <c r="J10" s="17">
        <f t="shared" si="1"/>
        <v>149.7836549451232</v>
      </c>
      <c r="K10" s="17">
        <f t="shared" si="1"/>
        <v>1097.9645212395428</v>
      </c>
      <c r="L10" s="22">
        <f t="shared" si="1"/>
        <v>48.089519601026026</v>
      </c>
      <c r="M10" s="17">
        <f t="shared" si="1"/>
        <v>12.802576992205827</v>
      </c>
      <c r="N10" s="17">
        <f t="shared" si="1"/>
        <v>107.09083105078912</v>
      </c>
      <c r="O10" s="17">
        <f t="shared" si="1"/>
        <v>1552.3015736930281</v>
      </c>
    </row>
    <row r="11" spans="2:19" ht="6.4" customHeight="1">
      <c r="D11" s="6"/>
      <c r="E11" s="6"/>
      <c r="F11" s="6"/>
      <c r="G11" s="6"/>
      <c r="H11" s="6"/>
      <c r="I11" s="6"/>
      <c r="J11" s="6"/>
      <c r="K11" s="6"/>
      <c r="L11" s="21"/>
      <c r="M11" s="6"/>
      <c r="N11" s="6"/>
      <c r="O11" s="6"/>
    </row>
    <row r="12" spans="2:19">
      <c r="B12" s="11" t="s">
        <v>14</v>
      </c>
      <c r="C12" s="12"/>
      <c r="D12" s="11">
        <v>47.89171857935937</v>
      </c>
      <c r="E12" s="11">
        <v>28.611469739382425</v>
      </c>
      <c r="F12" s="11">
        <v>19.280248839976945</v>
      </c>
      <c r="G12" s="12"/>
      <c r="H12" s="11">
        <v>2.317212554515348E-2</v>
      </c>
      <c r="I12" s="11">
        <v>2.4301194762947809</v>
      </c>
      <c r="J12" s="11">
        <v>12.660244654840216</v>
      </c>
      <c r="K12" s="11">
        <v>13.497933482702273</v>
      </c>
      <c r="L12" s="23">
        <v>4.8868292682926834E-2</v>
      </c>
      <c r="M12" s="11">
        <v>0.27263630049535387</v>
      </c>
      <c r="N12" s="11">
        <v>4.7371331117010511</v>
      </c>
      <c r="O12" s="11">
        <v>14.221611135097614</v>
      </c>
      <c r="P12" s="13"/>
      <c r="Q12" s="14"/>
      <c r="R12" s="14"/>
      <c r="S12" s="14"/>
    </row>
    <row r="13" spans="2:19">
      <c r="B13" s="11" t="s">
        <v>15</v>
      </c>
      <c r="C13" s="12"/>
      <c r="D13" s="11">
        <v>2738.6832099676412</v>
      </c>
      <c r="E13" s="11">
        <v>1174.4362283188902</v>
      </c>
      <c r="F13" s="11">
        <v>1564.246981648751</v>
      </c>
      <c r="G13" s="12"/>
      <c r="H13" s="11">
        <v>11.414398147943425</v>
      </c>
      <c r="I13" s="11">
        <v>6.6235589185128401</v>
      </c>
      <c r="J13" s="11">
        <v>128.03399188395485</v>
      </c>
      <c r="K13" s="11">
        <v>1028.3642793684796</v>
      </c>
      <c r="L13" s="23">
        <v>3.4509119609277579</v>
      </c>
      <c r="M13" s="11">
        <v>7.9367656837124327</v>
      </c>
      <c r="N13" s="11">
        <v>84.133411561844923</v>
      </c>
      <c r="O13" s="11">
        <v>1468.7258924422656</v>
      </c>
      <c r="P13" s="13"/>
      <c r="Q13" s="14"/>
      <c r="R13" s="14"/>
      <c r="S13" s="14"/>
    </row>
    <row r="14" spans="2:19">
      <c r="B14" s="11" t="s">
        <v>16</v>
      </c>
      <c r="C14" s="12"/>
      <c r="D14" s="11">
        <v>4.4469327401027154</v>
      </c>
      <c r="E14" s="11">
        <v>3.6449254158378412</v>
      </c>
      <c r="F14" s="11">
        <v>0.80200732426487453</v>
      </c>
      <c r="G14" s="12"/>
      <c r="H14" s="11">
        <v>5.5330959696779999E-5</v>
      </c>
      <c r="I14" s="11">
        <v>2.5391685431574742E-2</v>
      </c>
      <c r="J14" s="11">
        <v>0.2120184782070923</v>
      </c>
      <c r="K14" s="11">
        <v>3.4074599212394778</v>
      </c>
      <c r="L14" s="23">
        <v>6.2690656617941996E-4</v>
      </c>
      <c r="M14" s="11">
        <v>1.5031138317984399E-2</v>
      </c>
      <c r="N14" s="11">
        <v>0.22606486009357157</v>
      </c>
      <c r="O14" s="11">
        <v>0.56028441928713901</v>
      </c>
      <c r="P14" s="13"/>
      <c r="Q14" s="14"/>
      <c r="R14" s="14"/>
      <c r="S14" s="14"/>
    </row>
    <row r="15" spans="2:19">
      <c r="B15" s="11" t="s">
        <v>17</v>
      </c>
      <c r="C15" s="12"/>
      <c r="D15" s="11">
        <v>6.4347810016527509</v>
      </c>
      <c r="E15" s="11">
        <v>6.7437525489125572E-2</v>
      </c>
      <c r="F15" s="11">
        <v>6.3673434761636249</v>
      </c>
      <c r="G15" s="12"/>
      <c r="H15" s="11">
        <v>0</v>
      </c>
      <c r="I15" s="11">
        <v>7.6236113433319995E-5</v>
      </c>
      <c r="J15" s="11">
        <v>3.3738101749341623E-2</v>
      </c>
      <c r="K15" s="11">
        <v>3.3623187626350623E-2</v>
      </c>
      <c r="L15" s="23">
        <v>0</v>
      </c>
      <c r="M15" s="11">
        <v>4.3695911901018771</v>
      </c>
      <c r="N15" s="11">
        <v>1.9641232031708329</v>
      </c>
      <c r="O15" s="11">
        <v>3.3629082890915499E-2</v>
      </c>
      <c r="P15" s="13"/>
      <c r="Q15" s="14"/>
      <c r="R15" s="14"/>
      <c r="S15" s="14"/>
    </row>
    <row r="16" spans="2:19">
      <c r="B16" s="11" t="s">
        <v>18</v>
      </c>
      <c r="C16" s="12"/>
      <c r="D16" s="11">
        <v>94.397273854451157</v>
      </c>
      <c r="E16" s="11">
        <v>49.854350843218967</v>
      </c>
      <c r="F16" s="11">
        <v>44.54292301123219</v>
      </c>
      <c r="G16" s="12"/>
      <c r="H16" s="10">
        <v>49.853279095835305</v>
      </c>
      <c r="I16" s="11">
        <v>0</v>
      </c>
      <c r="J16" s="11">
        <v>1.0717473836628199E-3</v>
      </c>
      <c r="K16" s="11">
        <v>0</v>
      </c>
      <c r="L16" s="24">
        <v>44.541859258588346</v>
      </c>
      <c r="M16" s="11">
        <v>0</v>
      </c>
      <c r="N16" s="11">
        <v>1.0637526438404001E-3</v>
      </c>
      <c r="O16" s="11">
        <v>0</v>
      </c>
      <c r="P16" s="13"/>
      <c r="Q16" s="14"/>
      <c r="R16" s="14"/>
      <c r="S16" s="14"/>
    </row>
    <row r="17" spans="2:19">
      <c r="B17" s="11" t="s">
        <v>19</v>
      </c>
      <c r="C17" s="12"/>
      <c r="D17" s="11">
        <v>53.628356056660614</v>
      </c>
      <c r="E17" s="11">
        <v>15.46874780684267</v>
      </c>
      <c r="F17" s="11">
        <v>38.159608249817943</v>
      </c>
      <c r="G17" s="12"/>
      <c r="H17" s="11">
        <v>0.16006401258795608</v>
      </c>
      <c r="I17" s="11">
        <v>0.2624903004098233</v>
      </c>
      <c r="J17" s="11">
        <v>2.4365490987411005</v>
      </c>
      <c r="K17" s="11">
        <v>12.609644395103791</v>
      </c>
      <c r="L17" s="23">
        <v>9.0546164126813211E-3</v>
      </c>
      <c r="M17" s="11">
        <v>4.5778901696901922E-2</v>
      </c>
      <c r="N17" s="11">
        <v>1.9243254236254181</v>
      </c>
      <c r="O17" s="11">
        <v>36.180449308082942</v>
      </c>
      <c r="P17" s="13"/>
      <c r="Q17" s="14"/>
      <c r="R17" s="14"/>
      <c r="S17" s="14"/>
    </row>
    <row r="18" spans="2:19">
      <c r="B18" s="11" t="s">
        <v>20</v>
      </c>
      <c r="C18" s="12"/>
      <c r="D18" s="11">
        <v>94.852810731694973</v>
      </c>
      <c r="E18" s="11">
        <v>47.967421944852106</v>
      </c>
      <c r="F18" s="11">
        <v>46.885388786842867</v>
      </c>
      <c r="G18" s="12"/>
      <c r="H18" s="11">
        <v>0.37759698817222725</v>
      </c>
      <c r="I18" s="11">
        <v>1.1322030920417188</v>
      </c>
      <c r="J18" s="11">
        <v>6.4060409802469254</v>
      </c>
      <c r="K18" s="11">
        <v>40.051580884391235</v>
      </c>
      <c r="L18" s="23">
        <v>3.8198565848137259E-2</v>
      </c>
      <c r="M18" s="11">
        <v>0.16277377788127551</v>
      </c>
      <c r="N18" s="11">
        <v>14.104709137709481</v>
      </c>
      <c r="O18" s="11">
        <v>32.579707305403971</v>
      </c>
      <c r="P18" s="13"/>
      <c r="Q18" s="14"/>
      <c r="R18" s="14"/>
      <c r="S18" s="14"/>
    </row>
    <row r="19" spans="2:19" ht="6.6" customHeight="1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25"/>
      <c r="M19" s="12"/>
      <c r="N19" s="12"/>
      <c r="O19" s="12"/>
      <c r="P19" s="13"/>
      <c r="Q19" s="14"/>
      <c r="R19" s="14"/>
      <c r="S19" s="14"/>
    </row>
    <row r="20" spans="2:19">
      <c r="B20" s="15" t="s">
        <v>12</v>
      </c>
      <c r="D20" s="17">
        <f>SUM(D22:D31)</f>
        <v>51960.083427695114</v>
      </c>
      <c r="E20" s="17">
        <f t="shared" ref="E20:F20" si="2">SUM(E22:E31)</f>
        <v>25141.86899184763</v>
      </c>
      <c r="F20" s="17">
        <f t="shared" si="2"/>
        <v>26818.214435847487</v>
      </c>
      <c r="G20" s="6"/>
      <c r="H20" s="17">
        <f>SUM(H22:H31)</f>
        <v>62.65540420369615</v>
      </c>
      <c r="I20" s="17">
        <f t="shared" ref="I20:O20" si="3">SUM(I22:I31)</f>
        <v>315.56117183705311</v>
      </c>
      <c r="J20" s="17">
        <f t="shared" si="3"/>
        <v>4816.2599736030425</v>
      </c>
      <c r="K20" s="17">
        <f t="shared" si="3"/>
        <v>19947.39244220384</v>
      </c>
      <c r="L20" s="22">
        <f t="shared" si="3"/>
        <v>40.541762363720608</v>
      </c>
      <c r="M20" s="17">
        <f t="shared" si="3"/>
        <v>185.83351108924262</v>
      </c>
      <c r="N20" s="17">
        <f t="shared" si="3"/>
        <v>3308.9043510926567</v>
      </c>
      <c r="O20" s="17">
        <f t="shared" si="3"/>
        <v>23282.93481130186</v>
      </c>
    </row>
    <row r="21" spans="2:19" ht="6.4" customHeight="1">
      <c r="D21" s="6"/>
      <c r="E21" s="6"/>
      <c r="F21" s="6"/>
      <c r="G21" s="6"/>
      <c r="H21" s="6"/>
      <c r="I21" s="6"/>
      <c r="J21" s="6"/>
      <c r="K21" s="6"/>
      <c r="L21" s="21"/>
      <c r="M21" s="6"/>
      <c r="N21" s="6"/>
      <c r="O21" s="6"/>
    </row>
    <row r="22" spans="2:19">
      <c r="B22" s="11" t="s">
        <v>21</v>
      </c>
      <c r="C22" s="12"/>
      <c r="D22" s="11">
        <v>16727.871890432656</v>
      </c>
      <c r="E22" s="11">
        <v>8654.1534519467496</v>
      </c>
      <c r="F22" s="11">
        <v>8073.7184384859074</v>
      </c>
      <c r="G22" s="12"/>
      <c r="H22" s="11">
        <v>12.932378523677531</v>
      </c>
      <c r="I22" s="11">
        <v>55.424580427715505</v>
      </c>
      <c r="J22" s="11">
        <v>1770.7931823002639</v>
      </c>
      <c r="K22" s="11">
        <v>6815.0033106950932</v>
      </c>
      <c r="L22" s="23">
        <v>5.3411528427678165</v>
      </c>
      <c r="M22" s="11">
        <v>65.66883549511239</v>
      </c>
      <c r="N22" s="11">
        <v>1608.5493204960649</v>
      </c>
      <c r="O22" s="11">
        <v>6394.1591296519628</v>
      </c>
      <c r="P22" s="13"/>
      <c r="Q22" s="14"/>
      <c r="R22" s="14"/>
      <c r="S22" s="14"/>
    </row>
    <row r="23" spans="2:19">
      <c r="B23" s="11" t="s">
        <v>22</v>
      </c>
      <c r="C23" s="12"/>
      <c r="D23" s="11">
        <v>16058.46380840124</v>
      </c>
      <c r="E23" s="11">
        <v>8033.1788156875609</v>
      </c>
      <c r="F23" s="11">
        <v>8025.2849927136795</v>
      </c>
      <c r="G23" s="12"/>
      <c r="H23" s="11">
        <v>1.4086441200585673</v>
      </c>
      <c r="I23" s="11">
        <v>42.130382923477427</v>
      </c>
      <c r="J23" s="11">
        <v>1390.0810133630723</v>
      </c>
      <c r="K23" s="11">
        <v>6599.5587752809524</v>
      </c>
      <c r="L23" s="23">
        <v>8.9086366275444709E-2</v>
      </c>
      <c r="M23" s="11">
        <v>18.723141226725332</v>
      </c>
      <c r="N23" s="11">
        <v>552.53564437581758</v>
      </c>
      <c r="O23" s="11">
        <v>7453.9371207448603</v>
      </c>
      <c r="P23" s="13"/>
      <c r="Q23" s="14"/>
      <c r="R23" s="14"/>
      <c r="S23" s="14"/>
    </row>
    <row r="24" spans="2:19">
      <c r="B24" s="11" t="s">
        <v>23</v>
      </c>
      <c r="C24" s="12"/>
      <c r="D24" s="11">
        <v>4984.9211984986359</v>
      </c>
      <c r="E24" s="11">
        <v>2290.4892029218463</v>
      </c>
      <c r="F24" s="11">
        <v>2694.4319955767892</v>
      </c>
      <c r="G24" s="12"/>
      <c r="H24" s="11">
        <v>2.2275675848220144</v>
      </c>
      <c r="I24" s="11">
        <v>3.4479807000876459</v>
      </c>
      <c r="J24" s="11">
        <v>249.01221776430941</v>
      </c>
      <c r="K24" s="11">
        <v>2035.8014368726274</v>
      </c>
      <c r="L24" s="23">
        <v>1.024402955868704</v>
      </c>
      <c r="M24" s="11">
        <v>2.4609908962141125</v>
      </c>
      <c r="N24" s="11">
        <v>252.89102255828703</v>
      </c>
      <c r="O24" s="11">
        <v>2438.0555791664192</v>
      </c>
      <c r="P24" s="13"/>
      <c r="Q24" s="14"/>
      <c r="R24" s="14"/>
      <c r="S24" s="14"/>
    </row>
    <row r="25" spans="2:19">
      <c r="B25" s="11" t="s">
        <v>35</v>
      </c>
      <c r="C25" s="12"/>
      <c r="D25" s="11">
        <v>1082.6907507838232</v>
      </c>
      <c r="E25" s="11">
        <v>644.52039240199895</v>
      </c>
      <c r="F25" s="11">
        <v>438.17035838182426</v>
      </c>
      <c r="G25" s="12"/>
      <c r="H25" s="11">
        <v>0.40281189746449098</v>
      </c>
      <c r="I25" s="11">
        <v>15.445821775571492</v>
      </c>
      <c r="J25" s="11">
        <v>405.55457856275302</v>
      </c>
      <c r="K25" s="11">
        <v>223.11718016620992</v>
      </c>
      <c r="L25" s="23">
        <v>1.33269838640661E-3</v>
      </c>
      <c r="M25" s="11">
        <v>10.373807773250867</v>
      </c>
      <c r="N25" s="11">
        <v>239.04388809658596</v>
      </c>
      <c r="O25" s="11">
        <v>188.75132981360102</v>
      </c>
      <c r="P25" s="13"/>
      <c r="Q25" s="14"/>
      <c r="R25" s="14"/>
      <c r="S25" s="14"/>
    </row>
    <row r="26" spans="2:19">
      <c r="B26" s="11" t="s">
        <v>24</v>
      </c>
      <c r="C26" s="12"/>
      <c r="D26" s="11">
        <v>1928.8151302143669</v>
      </c>
      <c r="E26" s="11">
        <v>802.85411016960813</v>
      </c>
      <c r="F26" s="11">
        <v>1125.9610200447589</v>
      </c>
      <c r="G26" s="12"/>
      <c r="H26" s="11">
        <v>0.1608853096398887</v>
      </c>
      <c r="I26" s="11">
        <v>5.7317903640998757</v>
      </c>
      <c r="J26" s="11">
        <v>147.30521907261078</v>
      </c>
      <c r="K26" s="11">
        <v>649.65621542325732</v>
      </c>
      <c r="L26" s="23">
        <v>1.8849089679351817E-2</v>
      </c>
      <c r="M26" s="11">
        <v>4.36428224885936</v>
      </c>
      <c r="N26" s="11">
        <v>96.240877417249663</v>
      </c>
      <c r="O26" s="11">
        <v>1025.3370112889706</v>
      </c>
      <c r="P26" s="13"/>
      <c r="Q26" s="14"/>
      <c r="R26" s="14"/>
      <c r="S26" s="14"/>
    </row>
    <row r="27" spans="2:19">
      <c r="B27" s="11" t="s">
        <v>25</v>
      </c>
      <c r="C27" s="12"/>
      <c r="D27" s="11">
        <v>7130.0505950712122</v>
      </c>
      <c r="E27" s="11">
        <v>2590.9672492795512</v>
      </c>
      <c r="F27" s="11">
        <v>4539.0833457916606</v>
      </c>
      <c r="G27" s="12"/>
      <c r="H27" s="11">
        <v>6.5163869250421094</v>
      </c>
      <c r="I27" s="11">
        <v>17.803205774150857</v>
      </c>
      <c r="J27" s="11">
        <v>154.73769380679664</v>
      </c>
      <c r="K27" s="11">
        <v>2411.9099627735627</v>
      </c>
      <c r="L27" s="23">
        <v>4.0642837752655963</v>
      </c>
      <c r="M27" s="11">
        <v>8.4445428320104785</v>
      </c>
      <c r="N27" s="11">
        <v>165.42946684240624</v>
      </c>
      <c r="O27" s="11">
        <v>4361.145052341979</v>
      </c>
      <c r="P27" s="13"/>
      <c r="Q27" s="14"/>
      <c r="R27" s="14"/>
      <c r="S27" s="14"/>
    </row>
    <row r="28" spans="2:19">
      <c r="B28" s="11" t="s">
        <v>26</v>
      </c>
      <c r="C28" s="12"/>
      <c r="D28" s="11">
        <v>1066.881145723964</v>
      </c>
      <c r="E28" s="11">
        <v>766.9810798877279</v>
      </c>
      <c r="F28" s="11">
        <v>299.90006583623608</v>
      </c>
      <c r="G28" s="12"/>
      <c r="H28" s="11">
        <v>0.17083936208090372</v>
      </c>
      <c r="I28" s="11">
        <v>149.1969610402634</v>
      </c>
      <c r="J28" s="11">
        <v>479.46764477589375</v>
      </c>
      <c r="K28" s="11">
        <v>138.14563470948994</v>
      </c>
      <c r="L28" s="23">
        <v>0</v>
      </c>
      <c r="M28" s="11">
        <v>51.912420586429363</v>
      </c>
      <c r="N28" s="11">
        <v>211.71886339197556</v>
      </c>
      <c r="O28" s="11">
        <v>36.268781857831158</v>
      </c>
      <c r="P28" s="13"/>
      <c r="Q28" s="14"/>
      <c r="R28" s="14"/>
      <c r="S28" s="14"/>
    </row>
    <row r="29" spans="2:19">
      <c r="B29" s="11" t="s">
        <v>27</v>
      </c>
      <c r="C29" s="12"/>
      <c r="D29" s="11">
        <v>2357.3743021131422</v>
      </c>
      <c r="E29" s="11">
        <v>1088.8469401238281</v>
      </c>
      <c r="F29" s="11">
        <v>1268.5273619893142</v>
      </c>
      <c r="G29" s="12"/>
      <c r="H29" s="10">
        <v>5.6017891285956729</v>
      </c>
      <c r="I29" s="11">
        <v>14.66959468914839</v>
      </c>
      <c r="J29" s="11">
        <v>157.73259852940964</v>
      </c>
      <c r="K29" s="11">
        <v>910.84295777667444</v>
      </c>
      <c r="L29" s="24">
        <v>1.1585239263254385</v>
      </c>
      <c r="M29" s="11">
        <v>14.394535391129981</v>
      </c>
      <c r="N29" s="11">
        <v>115.89556985599644</v>
      </c>
      <c r="O29" s="11">
        <v>1137.0787328158622</v>
      </c>
      <c r="P29" s="13"/>
      <c r="Q29" s="14"/>
      <c r="R29" s="14"/>
      <c r="S29" s="14"/>
    </row>
    <row r="30" spans="2:19">
      <c r="B30" s="11" t="s">
        <v>28</v>
      </c>
      <c r="C30" s="12"/>
      <c r="D30" s="11">
        <v>250.90150526998374</v>
      </c>
      <c r="E30" s="11">
        <v>92.300687240404073</v>
      </c>
      <c r="F30" s="11">
        <v>158.60081802957967</v>
      </c>
      <c r="G30" s="12"/>
      <c r="H30" s="11">
        <v>2.1305036075865862E-2</v>
      </c>
      <c r="I30" s="11">
        <v>3.160408588155907</v>
      </c>
      <c r="J30" s="11">
        <v>9.7063737616896137</v>
      </c>
      <c r="K30" s="11">
        <v>79.412599854482679</v>
      </c>
      <c r="L30" s="23">
        <v>2.1951219512195098E-3</v>
      </c>
      <c r="M30" s="11">
        <v>0.10845458737456763</v>
      </c>
      <c r="N30" s="11">
        <v>16.457202669932126</v>
      </c>
      <c r="O30" s="11">
        <v>142.03296565032178</v>
      </c>
      <c r="P30" s="13"/>
      <c r="Q30" s="14"/>
      <c r="R30" s="14"/>
      <c r="S30" s="14"/>
    </row>
    <row r="31" spans="2:19">
      <c r="B31" s="11" t="s">
        <v>29</v>
      </c>
      <c r="C31" s="12"/>
      <c r="D31" s="11">
        <v>372.11310118609185</v>
      </c>
      <c r="E31" s="11">
        <v>177.57706218835639</v>
      </c>
      <c r="F31" s="11">
        <v>194.53603899773546</v>
      </c>
      <c r="G31" s="12"/>
      <c r="H31" s="11">
        <v>33.212796316239107</v>
      </c>
      <c r="I31" s="11">
        <v>8.5504455543826534</v>
      </c>
      <c r="J31" s="11">
        <v>51.869451666243855</v>
      </c>
      <c r="K31" s="11">
        <v>83.944368651490791</v>
      </c>
      <c r="L31" s="23">
        <v>28.841935587200634</v>
      </c>
      <c r="M31" s="11">
        <v>9.382500052136157</v>
      </c>
      <c r="N31" s="11">
        <v>50.142495388341587</v>
      </c>
      <c r="O31" s="11">
        <v>106.16910797005706</v>
      </c>
      <c r="P31" s="13"/>
      <c r="Q31" s="14"/>
      <c r="R31" s="14"/>
      <c r="S31" s="14"/>
    </row>
    <row r="32" spans="2:19" ht="6.6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25"/>
      <c r="M32" s="12"/>
      <c r="N32" s="12"/>
      <c r="O32" s="12"/>
      <c r="P32" s="13"/>
      <c r="Q32" s="14"/>
      <c r="R32" s="14"/>
      <c r="S32" s="14"/>
    </row>
    <row r="33" spans="2:19">
      <c r="B33" s="15" t="s">
        <v>13</v>
      </c>
      <c r="D33" s="17">
        <f>SUM(D35:D38)</f>
        <v>2470.5810581936394</v>
      </c>
      <c r="E33" s="17">
        <f t="shared" ref="E33:F33" si="4">SUM(E35:E38)</f>
        <v>1400.0799953781623</v>
      </c>
      <c r="F33" s="17">
        <f t="shared" si="4"/>
        <v>1070.5010628154769</v>
      </c>
      <c r="G33" s="6"/>
      <c r="H33" s="17">
        <f>SUM(H35:H38)</f>
        <v>12.515598915574593</v>
      </c>
      <c r="I33" s="17">
        <f t="shared" ref="I33:O33" si="5">SUM(I35:I38)</f>
        <v>226.9649884541426</v>
      </c>
      <c r="J33" s="17">
        <f t="shared" si="5"/>
        <v>506.95637145183485</v>
      </c>
      <c r="K33" s="17">
        <f t="shared" si="5"/>
        <v>653.64303655661024</v>
      </c>
      <c r="L33" s="22">
        <f t="shared" si="5"/>
        <v>11.368718035253357</v>
      </c>
      <c r="M33" s="17">
        <f t="shared" si="5"/>
        <v>55.363911918551565</v>
      </c>
      <c r="N33" s="17">
        <f t="shared" si="5"/>
        <v>236.00481785655359</v>
      </c>
      <c r="O33" s="17">
        <f t="shared" si="5"/>
        <v>767.76361500511803</v>
      </c>
    </row>
    <row r="34" spans="2:19" ht="6.6" customHeight="1">
      <c r="D34" s="6"/>
      <c r="E34" s="6"/>
      <c r="F34" s="6"/>
      <c r="G34" s="6"/>
      <c r="H34" s="6"/>
      <c r="I34" s="6"/>
      <c r="J34" s="6"/>
      <c r="K34" s="6"/>
      <c r="L34" s="21"/>
      <c r="M34" s="6"/>
      <c r="N34" s="6"/>
      <c r="O34" s="6"/>
    </row>
    <row r="35" spans="2:19">
      <c r="B35" s="11" t="s">
        <v>30</v>
      </c>
      <c r="C35" s="12"/>
      <c r="D35" s="11">
        <v>275.15417800065194</v>
      </c>
      <c r="E35" s="11">
        <v>191.85786683956005</v>
      </c>
      <c r="F35" s="11">
        <v>83.296311161091893</v>
      </c>
      <c r="G35" s="12"/>
      <c r="H35" s="11">
        <v>5.3683621695225696</v>
      </c>
      <c r="I35" s="11">
        <v>48.835242577025781</v>
      </c>
      <c r="J35" s="11">
        <v>86.34830784059271</v>
      </c>
      <c r="K35" s="11">
        <v>51.305954252418992</v>
      </c>
      <c r="L35" s="23">
        <v>1.3294365877039456</v>
      </c>
      <c r="M35" s="11">
        <v>9.1306045690691633</v>
      </c>
      <c r="N35" s="11">
        <v>22.483364081962002</v>
      </c>
      <c r="O35" s="11">
        <v>50.352905922356783</v>
      </c>
      <c r="P35" s="13"/>
      <c r="Q35" s="14"/>
      <c r="R35" s="14"/>
      <c r="S35" s="14"/>
    </row>
    <row r="36" spans="2:19">
      <c r="B36" s="11" t="s">
        <v>31</v>
      </c>
      <c r="C36" s="12"/>
      <c r="D36" s="11">
        <v>1486.3643399459818</v>
      </c>
      <c r="E36" s="11">
        <v>700.53379530675068</v>
      </c>
      <c r="F36" s="11">
        <v>785.83054463923111</v>
      </c>
      <c r="G36" s="12"/>
      <c r="H36" s="11">
        <v>6.7504728806106131</v>
      </c>
      <c r="I36" s="11">
        <v>30.493817737974933</v>
      </c>
      <c r="J36" s="11">
        <v>134.99345237909878</v>
      </c>
      <c r="K36" s="11">
        <v>528.29605230906623</v>
      </c>
      <c r="L36" s="23">
        <v>7.8582784145087894</v>
      </c>
      <c r="M36" s="11">
        <v>8.8168088951506398</v>
      </c>
      <c r="N36" s="11">
        <v>83.473492603429875</v>
      </c>
      <c r="O36" s="11">
        <v>685.68196472614159</v>
      </c>
      <c r="P36" s="13"/>
      <c r="Q36" s="14"/>
      <c r="R36" s="14"/>
      <c r="S36" s="14"/>
    </row>
    <row r="37" spans="2:19">
      <c r="B37" s="11" t="s">
        <v>32</v>
      </c>
      <c r="C37" s="12"/>
      <c r="D37" s="11">
        <v>685.94421102482761</v>
      </c>
      <c r="E37" s="11">
        <v>495.19982950344388</v>
      </c>
      <c r="F37" s="11">
        <v>190.7443815213837</v>
      </c>
      <c r="G37" s="12"/>
      <c r="H37" s="10">
        <v>0.38674386043140807</v>
      </c>
      <c r="I37" s="11">
        <v>145.40656016759229</v>
      </c>
      <c r="J37" s="11">
        <v>282.43784428547769</v>
      </c>
      <c r="K37" s="11">
        <v>66.968681189942444</v>
      </c>
      <c r="L37" s="24">
        <v>2.1809747364928</v>
      </c>
      <c r="M37" s="11">
        <v>37.377257892349348</v>
      </c>
      <c r="N37" s="11">
        <v>127.64102496178013</v>
      </c>
      <c r="O37" s="11">
        <v>23.545123930761406</v>
      </c>
      <c r="P37" s="13"/>
      <c r="Q37" s="14"/>
      <c r="R37" s="14"/>
      <c r="S37" s="14"/>
    </row>
    <row r="38" spans="2:19">
      <c r="B38" s="11" t="s">
        <v>33</v>
      </c>
      <c r="C38" s="12"/>
      <c r="D38" s="11">
        <v>23.11832922217792</v>
      </c>
      <c r="E38" s="11">
        <v>12.488503728407784</v>
      </c>
      <c r="F38" s="11">
        <v>10.629825493770134</v>
      </c>
      <c r="G38" s="12"/>
      <c r="H38" s="11">
        <v>1.0020005010002501E-2</v>
      </c>
      <c r="I38" s="11">
        <v>2.2293679715496202</v>
      </c>
      <c r="J38" s="11">
        <v>3.1767669466656772</v>
      </c>
      <c r="K38" s="11">
        <v>7.0723488051824841</v>
      </c>
      <c r="L38" s="23">
        <v>2.829654782117E-5</v>
      </c>
      <c r="M38" s="11">
        <v>3.9240561982407156E-2</v>
      </c>
      <c r="N38" s="11">
        <v>2.4069362093815676</v>
      </c>
      <c r="O38" s="11">
        <v>8.1836204258583383</v>
      </c>
      <c r="P38" s="13"/>
      <c r="Q38" s="14"/>
      <c r="R38" s="14"/>
      <c r="S38" s="14"/>
    </row>
  </sheetData>
  <mergeCells count="4">
    <mergeCell ref="B7:B8"/>
    <mergeCell ref="D7:F7"/>
    <mergeCell ref="H7:K7"/>
    <mergeCell ref="L7:O7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1"/>
  <sheetViews>
    <sheetView workbookViewId="0"/>
  </sheetViews>
  <sheetFormatPr defaultRowHeight="12.75"/>
  <cols>
    <col min="1" max="1" width="1.7109375" style="3" customWidth="1"/>
    <col min="2" max="2" width="61.42578125" style="3" customWidth="1"/>
    <col min="3" max="3" width="1.7109375" style="3" customWidth="1"/>
    <col min="4" max="6" width="9.42578125" style="3" customWidth="1"/>
    <col min="7" max="7" width="1.7109375" style="3" customWidth="1"/>
    <col min="8" max="11" width="9.42578125" style="3" customWidth="1"/>
    <col min="12" max="12" width="9.42578125" style="19" customWidth="1"/>
    <col min="13" max="15" width="9.42578125" style="3" customWidth="1"/>
    <col min="16" max="16384" width="9.140625" style="3"/>
  </cols>
  <sheetData>
    <row r="1" spans="2:15" s="2" customFormat="1" ht="18.75">
      <c r="B1" s="1" t="s">
        <v>46</v>
      </c>
      <c r="L1" s="18"/>
    </row>
    <row r="2" spans="2:15" ht="15.75">
      <c r="B2" s="9" t="s">
        <v>7</v>
      </c>
    </row>
    <row r="3" spans="2:15">
      <c r="B3" s="8"/>
    </row>
    <row r="4" spans="2:15">
      <c r="B4" s="8"/>
    </row>
    <row r="5" spans="2:15" ht="12.75" customHeight="1">
      <c r="B5" s="8" t="s">
        <v>43</v>
      </c>
      <c r="M5" s="26"/>
      <c r="N5" s="26"/>
      <c r="O5" s="26"/>
    </row>
    <row r="7" spans="2:15" ht="12.75" customHeight="1">
      <c r="B7" s="36" t="s">
        <v>34</v>
      </c>
      <c r="C7" s="4"/>
      <c r="D7" s="28" t="s">
        <v>40</v>
      </c>
      <c r="E7" s="28"/>
      <c r="F7" s="28"/>
      <c r="G7" s="5"/>
      <c r="H7" s="28" t="s">
        <v>5</v>
      </c>
      <c r="I7" s="28"/>
      <c r="J7" s="28"/>
      <c r="K7" s="28"/>
      <c r="L7" s="29" t="s">
        <v>6</v>
      </c>
      <c r="M7" s="30"/>
      <c r="N7" s="30"/>
      <c r="O7" s="30"/>
    </row>
    <row r="8" spans="2:15" ht="12.75" customHeight="1">
      <c r="B8" s="36"/>
      <c r="C8" s="4"/>
      <c r="D8" s="7" t="s">
        <v>0</v>
      </c>
      <c r="E8" s="7" t="s">
        <v>3</v>
      </c>
      <c r="F8" s="7" t="s">
        <v>4</v>
      </c>
      <c r="G8" s="6"/>
      <c r="H8" s="7" t="s">
        <v>41</v>
      </c>
      <c r="I8" s="7" t="s">
        <v>1</v>
      </c>
      <c r="J8" s="7" t="s">
        <v>2</v>
      </c>
      <c r="K8" s="7" t="s">
        <v>42</v>
      </c>
      <c r="L8" s="20" t="s">
        <v>41</v>
      </c>
      <c r="M8" s="7" t="s">
        <v>1</v>
      </c>
      <c r="N8" s="7" t="s">
        <v>2</v>
      </c>
      <c r="O8" s="7" t="s">
        <v>42</v>
      </c>
    </row>
    <row r="9" spans="2:15" ht="6.6" customHeight="1" thickBot="1">
      <c r="B9" s="35"/>
      <c r="C9" s="4"/>
      <c r="D9" s="33"/>
      <c r="E9" s="33"/>
      <c r="F9" s="33"/>
      <c r="G9" s="6"/>
      <c r="H9" s="33"/>
      <c r="I9" s="33"/>
      <c r="J9" s="33"/>
      <c r="K9" s="33"/>
      <c r="L9" s="34"/>
      <c r="M9" s="33"/>
      <c r="N9" s="33"/>
      <c r="O9" s="33"/>
    </row>
    <row r="10" spans="2:15" ht="12.75" customHeight="1" thickTop="1" thickBot="1">
      <c r="B10" s="11" t="s">
        <v>21</v>
      </c>
      <c r="C10" s="12"/>
      <c r="D10" s="31">
        <v>1</v>
      </c>
      <c r="E10" s="31">
        <v>2</v>
      </c>
      <c r="F10" s="31">
        <v>1</v>
      </c>
      <c r="G10" s="32"/>
      <c r="H10" s="31">
        <v>9</v>
      </c>
      <c r="I10" s="31">
        <v>8</v>
      </c>
      <c r="J10" s="31">
        <v>2</v>
      </c>
      <c r="K10" s="31">
        <v>2</v>
      </c>
      <c r="L10" s="31">
        <v>9</v>
      </c>
      <c r="M10" s="31">
        <v>5</v>
      </c>
      <c r="N10" s="31">
        <v>2</v>
      </c>
      <c r="O10" s="31">
        <v>2</v>
      </c>
    </row>
    <row r="11" spans="2:15" ht="12.75" customHeight="1" thickTop="1" thickBot="1">
      <c r="B11" s="11" t="s">
        <v>22</v>
      </c>
      <c r="C11" s="12"/>
      <c r="D11" s="31">
        <v>2</v>
      </c>
      <c r="E11" s="31">
        <v>1</v>
      </c>
      <c r="F11" s="31">
        <v>3</v>
      </c>
      <c r="G11" s="32"/>
      <c r="H11" s="31">
        <v>12</v>
      </c>
      <c r="I11" s="31">
        <v>9</v>
      </c>
      <c r="J11" s="31">
        <v>3</v>
      </c>
      <c r="K11" s="31">
        <v>1</v>
      </c>
      <c r="L11" s="31">
        <v>13</v>
      </c>
      <c r="M11" s="31">
        <v>10</v>
      </c>
      <c r="N11" s="31">
        <v>5</v>
      </c>
      <c r="O11" s="31">
        <v>1</v>
      </c>
    </row>
    <row r="12" spans="2:15" ht="12.75" customHeight="1" thickTop="1" thickBot="1">
      <c r="B12" s="11" t="s">
        <v>26</v>
      </c>
      <c r="C12" s="12"/>
      <c r="D12" s="31">
        <v>3</v>
      </c>
      <c r="E12" s="31">
        <v>3</v>
      </c>
      <c r="F12" s="31">
        <v>2</v>
      </c>
      <c r="G12" s="32"/>
      <c r="H12" s="31">
        <v>6</v>
      </c>
      <c r="I12" s="31">
        <v>1</v>
      </c>
      <c r="J12" s="31">
        <v>1</v>
      </c>
      <c r="K12" s="31">
        <v>8</v>
      </c>
      <c r="L12" s="31">
        <v>8</v>
      </c>
      <c r="M12" s="31">
        <v>1</v>
      </c>
      <c r="N12" s="31">
        <v>1</v>
      </c>
      <c r="O12" s="31">
        <v>8</v>
      </c>
    </row>
    <row r="13" spans="2:15" ht="12.75" customHeight="1" thickTop="1" thickBot="1">
      <c r="B13" s="11" t="s">
        <v>28</v>
      </c>
      <c r="C13" s="12"/>
      <c r="D13" s="31">
        <v>4</v>
      </c>
      <c r="E13" s="31">
        <v>4</v>
      </c>
      <c r="F13" s="31">
        <v>5</v>
      </c>
      <c r="G13" s="32"/>
      <c r="H13" s="31">
        <v>3</v>
      </c>
      <c r="I13" s="31">
        <v>2</v>
      </c>
      <c r="J13" s="31">
        <v>4</v>
      </c>
      <c r="K13" s="31">
        <v>6</v>
      </c>
      <c r="L13" s="31">
        <v>3</v>
      </c>
      <c r="M13" s="31">
        <v>2</v>
      </c>
      <c r="N13" s="31">
        <v>3</v>
      </c>
      <c r="O13" s="31">
        <v>5</v>
      </c>
    </row>
    <row r="14" spans="2:15" ht="12.75" customHeight="1" thickTop="1" thickBot="1">
      <c r="B14" s="11" t="s">
        <v>25</v>
      </c>
      <c r="C14" s="12"/>
      <c r="D14" s="31">
        <v>5</v>
      </c>
      <c r="E14" s="31">
        <v>5</v>
      </c>
      <c r="F14" s="31">
        <v>4</v>
      </c>
      <c r="G14" s="32"/>
      <c r="H14" s="31">
        <v>8</v>
      </c>
      <c r="I14" s="31">
        <v>4</v>
      </c>
      <c r="J14" s="31">
        <v>5</v>
      </c>
      <c r="K14" s="31">
        <v>3</v>
      </c>
      <c r="L14" s="31">
        <v>6</v>
      </c>
      <c r="M14" s="31">
        <v>3</v>
      </c>
      <c r="N14" s="31">
        <v>4</v>
      </c>
      <c r="O14" s="31">
        <v>3</v>
      </c>
    </row>
    <row r="15" spans="2:15" ht="12.75" customHeight="1" thickTop="1" thickBot="1">
      <c r="B15" s="11" t="s">
        <v>23</v>
      </c>
      <c r="C15" s="12"/>
      <c r="D15" s="31">
        <v>6</v>
      </c>
      <c r="E15" s="31">
        <v>7</v>
      </c>
      <c r="F15" s="31">
        <v>6</v>
      </c>
      <c r="G15" s="32"/>
      <c r="H15" s="31">
        <v>4</v>
      </c>
      <c r="I15" s="31">
        <v>10</v>
      </c>
      <c r="J15" s="31">
        <v>10</v>
      </c>
      <c r="K15" s="31">
        <v>4</v>
      </c>
      <c r="L15" s="31">
        <v>5</v>
      </c>
      <c r="M15" s="31">
        <v>7</v>
      </c>
      <c r="N15" s="31">
        <v>6</v>
      </c>
      <c r="O15" s="31">
        <v>4</v>
      </c>
    </row>
    <row r="16" spans="2:15" ht="12.75" customHeight="1" thickTop="1" thickBot="1">
      <c r="B16" s="11" t="s">
        <v>29</v>
      </c>
      <c r="C16" s="12"/>
      <c r="D16" s="31">
        <v>7</v>
      </c>
      <c r="E16" s="31">
        <v>6</v>
      </c>
      <c r="F16" s="31">
        <v>7</v>
      </c>
      <c r="G16" s="32"/>
      <c r="H16" s="31">
        <v>2</v>
      </c>
      <c r="I16" s="31">
        <v>5</v>
      </c>
      <c r="J16" s="31">
        <v>9</v>
      </c>
      <c r="K16" s="31">
        <v>7</v>
      </c>
      <c r="L16" s="31">
        <v>2</v>
      </c>
      <c r="M16" s="31">
        <v>4</v>
      </c>
      <c r="N16" s="31">
        <v>8</v>
      </c>
      <c r="O16" s="31">
        <v>6</v>
      </c>
    </row>
    <row r="17" spans="2:15" ht="12.75" customHeight="1" thickTop="1" thickBot="1">
      <c r="B17" s="11" t="s">
        <v>27</v>
      </c>
      <c r="C17" s="12"/>
      <c r="D17" s="31">
        <v>8</v>
      </c>
      <c r="E17" s="31">
        <v>8</v>
      </c>
      <c r="F17" s="31">
        <v>8</v>
      </c>
      <c r="G17" s="32"/>
      <c r="H17" s="31">
        <v>10</v>
      </c>
      <c r="I17" s="31">
        <v>11</v>
      </c>
      <c r="J17" s="31">
        <v>7</v>
      </c>
      <c r="K17" s="31">
        <v>5</v>
      </c>
      <c r="L17" s="31">
        <v>10</v>
      </c>
      <c r="M17" s="31">
        <v>6</v>
      </c>
      <c r="N17" s="31">
        <v>7</v>
      </c>
      <c r="O17" s="31">
        <v>7</v>
      </c>
    </row>
    <row r="18" spans="2:15" ht="12.75" customHeight="1" thickTop="1" thickBot="1">
      <c r="B18" s="11" t="s">
        <v>31</v>
      </c>
      <c r="C18" s="12"/>
      <c r="D18" s="31">
        <v>9</v>
      </c>
      <c r="E18" s="31">
        <v>9</v>
      </c>
      <c r="F18" s="31">
        <v>10</v>
      </c>
      <c r="G18" s="32"/>
      <c r="H18" s="31">
        <v>5</v>
      </c>
      <c r="I18" s="31">
        <v>6</v>
      </c>
      <c r="J18" s="31">
        <v>11</v>
      </c>
      <c r="K18" s="31">
        <v>11</v>
      </c>
      <c r="L18" s="31">
        <v>4</v>
      </c>
      <c r="M18" s="31">
        <v>9</v>
      </c>
      <c r="N18" s="31">
        <v>11</v>
      </c>
      <c r="O18" s="31">
        <v>11</v>
      </c>
    </row>
    <row r="19" spans="2:15" ht="12.75" customHeight="1" thickTop="1" thickBot="1">
      <c r="B19" s="11" t="s">
        <v>24</v>
      </c>
      <c r="C19" s="12"/>
      <c r="D19" s="31">
        <v>10</v>
      </c>
      <c r="E19" s="31">
        <v>12</v>
      </c>
      <c r="F19" s="31">
        <v>9</v>
      </c>
      <c r="G19" s="32"/>
      <c r="H19" s="31">
        <v>14</v>
      </c>
      <c r="I19" s="31">
        <v>12</v>
      </c>
      <c r="J19" s="31">
        <v>12</v>
      </c>
      <c r="K19" s="31">
        <v>10</v>
      </c>
      <c r="L19" s="31">
        <v>15</v>
      </c>
      <c r="M19" s="31">
        <v>11</v>
      </c>
      <c r="N19" s="31">
        <v>10</v>
      </c>
      <c r="O19" s="31">
        <v>9</v>
      </c>
    </row>
    <row r="20" spans="2:15" ht="12.75" customHeight="1" thickTop="1" thickBot="1">
      <c r="B20" s="11" t="s">
        <v>35</v>
      </c>
      <c r="C20" s="12"/>
      <c r="D20" s="31">
        <v>11</v>
      </c>
      <c r="E20" s="31">
        <v>11</v>
      </c>
      <c r="F20" s="31">
        <v>12</v>
      </c>
      <c r="G20" s="32"/>
      <c r="H20" s="31">
        <v>15</v>
      </c>
      <c r="I20" s="31">
        <v>13</v>
      </c>
      <c r="J20" s="31">
        <v>6</v>
      </c>
      <c r="K20" s="31">
        <v>12</v>
      </c>
      <c r="L20" s="31">
        <v>16</v>
      </c>
      <c r="M20" s="31">
        <v>16</v>
      </c>
      <c r="N20" s="31">
        <v>9</v>
      </c>
      <c r="O20" s="31">
        <v>12</v>
      </c>
    </row>
    <row r="21" spans="2:15" ht="12.75" customHeight="1" thickTop="1" thickBot="1">
      <c r="B21" s="11" t="s">
        <v>32</v>
      </c>
      <c r="C21" s="12"/>
      <c r="D21" s="31">
        <v>12</v>
      </c>
      <c r="E21" s="31">
        <v>10</v>
      </c>
      <c r="F21" s="31">
        <v>13</v>
      </c>
      <c r="G21" s="32"/>
      <c r="H21" s="31">
        <v>16</v>
      </c>
      <c r="I21" s="31">
        <v>3</v>
      </c>
      <c r="J21" s="31">
        <v>8</v>
      </c>
      <c r="K21" s="31">
        <v>13</v>
      </c>
      <c r="L21" s="31">
        <v>11</v>
      </c>
      <c r="M21" s="31">
        <v>8</v>
      </c>
      <c r="N21" s="31">
        <v>12</v>
      </c>
      <c r="O21" s="31">
        <v>16</v>
      </c>
    </row>
    <row r="22" spans="2:15" ht="12.75" customHeight="1" thickTop="1" thickBot="1">
      <c r="B22" s="11" t="s">
        <v>15</v>
      </c>
      <c r="C22" s="12"/>
      <c r="D22" s="31">
        <v>13</v>
      </c>
      <c r="E22" s="31">
        <v>13</v>
      </c>
      <c r="F22" s="31">
        <v>11</v>
      </c>
      <c r="G22" s="32"/>
      <c r="H22" s="31">
        <v>7</v>
      </c>
      <c r="I22" s="31">
        <v>15</v>
      </c>
      <c r="J22" s="31">
        <v>14</v>
      </c>
      <c r="K22" s="31">
        <v>9</v>
      </c>
      <c r="L22" s="31">
        <v>7</v>
      </c>
      <c r="M22" s="31">
        <v>15</v>
      </c>
      <c r="N22" s="31">
        <v>13</v>
      </c>
      <c r="O22" s="31">
        <v>10</v>
      </c>
    </row>
    <row r="23" spans="2:15" ht="12.75" customHeight="1" thickTop="1" thickBot="1">
      <c r="B23" s="11" t="s">
        <v>18</v>
      </c>
      <c r="C23" s="12"/>
      <c r="D23" s="31">
        <v>14</v>
      </c>
      <c r="E23" s="31">
        <v>15</v>
      </c>
      <c r="F23" s="31">
        <v>14</v>
      </c>
      <c r="G23" s="32"/>
      <c r="H23" s="31">
        <v>1</v>
      </c>
      <c r="I23" s="31">
        <v>14</v>
      </c>
      <c r="J23" s="31">
        <v>21</v>
      </c>
      <c r="K23" s="31">
        <v>21</v>
      </c>
      <c r="L23" s="31">
        <v>1</v>
      </c>
      <c r="M23" s="31">
        <v>14</v>
      </c>
      <c r="N23" s="31">
        <v>21</v>
      </c>
      <c r="O23" s="31">
        <v>21</v>
      </c>
    </row>
    <row r="24" spans="2:15" ht="12.75" customHeight="1" thickTop="1" thickBot="1">
      <c r="B24" s="11" t="s">
        <v>30</v>
      </c>
      <c r="C24" s="12"/>
      <c r="D24" s="31">
        <v>15</v>
      </c>
      <c r="E24" s="31">
        <v>14</v>
      </c>
      <c r="F24" s="31">
        <v>15</v>
      </c>
      <c r="G24" s="32"/>
      <c r="H24" s="31">
        <v>11</v>
      </c>
      <c r="I24" s="31">
        <v>7</v>
      </c>
      <c r="J24" s="31">
        <v>13</v>
      </c>
      <c r="K24" s="31">
        <v>14</v>
      </c>
      <c r="L24" s="31">
        <v>12</v>
      </c>
      <c r="M24" s="31">
        <v>12</v>
      </c>
      <c r="N24" s="31">
        <v>14</v>
      </c>
      <c r="O24" s="31">
        <v>14</v>
      </c>
    </row>
    <row r="25" spans="2:15" ht="12.75" customHeight="1" thickTop="1" thickBot="1">
      <c r="B25" s="11" t="s">
        <v>19</v>
      </c>
      <c r="C25" s="12"/>
      <c r="D25" s="31">
        <v>16</v>
      </c>
      <c r="E25" s="31">
        <v>18</v>
      </c>
      <c r="F25" s="31">
        <v>16</v>
      </c>
      <c r="G25" s="32"/>
      <c r="H25" s="31">
        <v>13</v>
      </c>
      <c r="I25" s="31">
        <v>19</v>
      </c>
      <c r="J25" s="31">
        <v>17</v>
      </c>
      <c r="K25" s="31">
        <v>15</v>
      </c>
      <c r="L25" s="31">
        <v>14</v>
      </c>
      <c r="M25" s="31">
        <v>13</v>
      </c>
      <c r="N25" s="31">
        <v>15</v>
      </c>
      <c r="O25" s="31">
        <v>13</v>
      </c>
    </row>
    <row r="26" spans="2:15" ht="12.75" customHeight="1" thickTop="1" thickBot="1">
      <c r="B26" s="11" t="s">
        <v>20</v>
      </c>
      <c r="C26" s="12"/>
      <c r="D26" s="31">
        <v>17</v>
      </c>
      <c r="E26" s="31">
        <v>16</v>
      </c>
      <c r="F26" s="31">
        <v>17</v>
      </c>
      <c r="G26" s="32"/>
      <c r="H26" s="31">
        <v>17</v>
      </c>
      <c r="I26" s="31">
        <v>16</v>
      </c>
      <c r="J26" s="31">
        <v>16</v>
      </c>
      <c r="K26" s="31">
        <v>16</v>
      </c>
      <c r="L26" s="31">
        <v>18</v>
      </c>
      <c r="M26" s="31">
        <v>18</v>
      </c>
      <c r="N26" s="31">
        <v>16</v>
      </c>
      <c r="O26" s="31">
        <v>15</v>
      </c>
    </row>
    <row r="27" spans="2:15" ht="12.75" customHeight="1" thickTop="1" thickBot="1">
      <c r="B27" s="11" t="s">
        <v>14</v>
      </c>
      <c r="C27" s="12"/>
      <c r="D27" s="31">
        <v>18</v>
      </c>
      <c r="E27" s="31">
        <v>17</v>
      </c>
      <c r="F27" s="31">
        <v>19</v>
      </c>
      <c r="G27" s="32"/>
      <c r="H27" s="31">
        <v>18</v>
      </c>
      <c r="I27" s="31">
        <v>17</v>
      </c>
      <c r="J27" s="31">
        <v>15</v>
      </c>
      <c r="K27" s="31">
        <v>17</v>
      </c>
      <c r="L27" s="31">
        <v>17</v>
      </c>
      <c r="M27" s="31">
        <v>19</v>
      </c>
      <c r="N27" s="31">
        <v>17</v>
      </c>
      <c r="O27" s="31">
        <v>17</v>
      </c>
    </row>
    <row r="28" spans="2:15" ht="12.75" customHeight="1" thickTop="1" thickBot="1">
      <c r="B28" s="11" t="s">
        <v>17</v>
      </c>
      <c r="C28" s="12"/>
      <c r="D28" s="31">
        <v>19</v>
      </c>
      <c r="E28" s="31">
        <v>21</v>
      </c>
      <c r="F28" s="31">
        <v>18</v>
      </c>
      <c r="G28" s="32"/>
      <c r="H28" s="31">
        <v>21</v>
      </c>
      <c r="I28" s="31">
        <v>21</v>
      </c>
      <c r="J28" s="31">
        <v>20</v>
      </c>
      <c r="K28" s="31">
        <v>20</v>
      </c>
      <c r="L28" s="31">
        <v>20</v>
      </c>
      <c r="M28" s="31">
        <v>17</v>
      </c>
      <c r="N28" s="31">
        <v>18</v>
      </c>
      <c r="O28" s="31">
        <v>20</v>
      </c>
    </row>
    <row r="29" spans="2:15" ht="12.75" customHeight="1" thickTop="1" thickBot="1">
      <c r="B29" s="11" t="s">
        <v>33</v>
      </c>
      <c r="C29" s="12"/>
      <c r="D29" s="31">
        <v>20</v>
      </c>
      <c r="E29" s="31">
        <v>19</v>
      </c>
      <c r="F29" s="31">
        <v>20</v>
      </c>
      <c r="G29" s="32"/>
      <c r="H29" s="31">
        <v>19</v>
      </c>
      <c r="I29" s="31">
        <v>18</v>
      </c>
      <c r="J29" s="31">
        <v>18</v>
      </c>
      <c r="K29" s="31">
        <v>18</v>
      </c>
      <c r="L29" s="31">
        <v>21</v>
      </c>
      <c r="M29" s="31">
        <v>20</v>
      </c>
      <c r="N29" s="31">
        <v>19</v>
      </c>
      <c r="O29" s="31">
        <v>18</v>
      </c>
    </row>
    <row r="30" spans="2:15" ht="12.75" customHeight="1" thickTop="1" thickBot="1">
      <c r="B30" s="11" t="s">
        <v>16</v>
      </c>
      <c r="C30" s="12"/>
      <c r="D30" s="31">
        <v>21</v>
      </c>
      <c r="E30" s="31">
        <v>20</v>
      </c>
      <c r="F30" s="31">
        <v>21</v>
      </c>
      <c r="G30" s="32"/>
      <c r="H30" s="31">
        <v>20</v>
      </c>
      <c r="I30" s="31">
        <v>20</v>
      </c>
      <c r="J30" s="31">
        <v>19</v>
      </c>
      <c r="K30" s="31">
        <v>19</v>
      </c>
      <c r="L30" s="31">
        <v>19</v>
      </c>
      <c r="M30" s="31">
        <v>21</v>
      </c>
      <c r="N30" s="31">
        <v>20</v>
      </c>
      <c r="O30" s="31">
        <v>19</v>
      </c>
    </row>
    <row r="31" spans="2:15" ht="13.5" thickTop="1"/>
  </sheetData>
  <mergeCells count="3">
    <mergeCell ref="D7:F7"/>
    <mergeCell ref="H7:K7"/>
    <mergeCell ref="L7:O7"/>
  </mergeCells>
  <conditionalFormatting sqref="D10:D30">
    <cfRule type="cellIs" dxfId="54" priority="43" operator="lessThan">
      <formula>5</formula>
    </cfRule>
    <cfRule type="colorScale" priority="4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E10:E30">
    <cfRule type="cellIs" dxfId="53" priority="41" operator="lessThan">
      <formula>5</formula>
    </cfRule>
    <cfRule type="colorScale" priority="4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F10:F30">
    <cfRule type="cellIs" dxfId="52" priority="39" operator="lessThan">
      <formula>5</formula>
    </cfRule>
    <cfRule type="colorScale" priority="40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H10:H30">
    <cfRule type="cellIs" dxfId="51" priority="37" operator="lessThan">
      <formula>5</formula>
    </cfRule>
    <cfRule type="colorScale" priority="38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I10:I30">
    <cfRule type="cellIs" dxfId="50" priority="35" operator="lessThan">
      <formula>5</formula>
    </cfRule>
    <cfRule type="colorScale" priority="36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J10:J30">
    <cfRule type="cellIs" dxfId="49" priority="33" operator="lessThan">
      <formula>5</formula>
    </cfRule>
    <cfRule type="colorScale" priority="3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K10:K30">
    <cfRule type="cellIs" dxfId="48" priority="31" operator="lessThan">
      <formula>5</formula>
    </cfRule>
    <cfRule type="colorScale" priority="3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L10:L30">
    <cfRule type="cellIs" dxfId="47" priority="29" operator="lessThan">
      <formula>5</formula>
    </cfRule>
    <cfRule type="colorScale" priority="30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M10:M30">
    <cfRule type="cellIs" dxfId="46" priority="27" operator="lessThan">
      <formula>5</formula>
    </cfRule>
    <cfRule type="colorScale" priority="28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N10:N30">
    <cfRule type="cellIs" dxfId="45" priority="25" operator="lessThan">
      <formula>5</formula>
    </cfRule>
    <cfRule type="colorScale" priority="26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O10:O30">
    <cfRule type="cellIs" dxfId="44" priority="23" operator="lessThan">
      <formula>5</formula>
    </cfRule>
    <cfRule type="colorScale" priority="2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D10:D30">
    <cfRule type="cellIs" dxfId="43" priority="21" operator="lessThan">
      <formula>6</formula>
    </cfRule>
    <cfRule type="colorScale" priority="2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E10:E30">
    <cfRule type="cellIs" dxfId="42" priority="19" operator="lessThan">
      <formula>6</formula>
    </cfRule>
    <cfRule type="colorScale" priority="20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F10:F30">
    <cfRule type="cellIs" dxfId="41" priority="17" operator="lessThan">
      <formula>6</formula>
    </cfRule>
    <cfRule type="colorScale" priority="18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H10:H30">
    <cfRule type="cellIs" dxfId="40" priority="15" operator="lessThan">
      <formula>6</formula>
    </cfRule>
    <cfRule type="colorScale" priority="16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I10:I30">
    <cfRule type="cellIs" dxfId="39" priority="13" operator="lessThan">
      <formula>6</formula>
    </cfRule>
    <cfRule type="colorScale" priority="1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J10:J30">
    <cfRule type="cellIs" dxfId="38" priority="11" operator="lessThan">
      <formula>6</formula>
    </cfRule>
    <cfRule type="colorScale" priority="1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K10:K30">
    <cfRule type="cellIs" dxfId="37" priority="9" operator="lessThan">
      <formula>6</formula>
    </cfRule>
    <cfRule type="colorScale" priority="10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L10:L30">
    <cfRule type="cellIs" dxfId="36" priority="7" operator="lessThan">
      <formula>6</formula>
    </cfRule>
    <cfRule type="colorScale" priority="8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M10:M30">
    <cfRule type="cellIs" dxfId="35" priority="5" operator="lessThan">
      <formula>6</formula>
    </cfRule>
    <cfRule type="colorScale" priority="6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N10:N30">
    <cfRule type="cellIs" dxfId="34" priority="3" operator="lessThan">
      <formula>6</formula>
    </cfRule>
    <cfRule type="colorScale" priority="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O10:O30">
    <cfRule type="cellIs" dxfId="33" priority="1" operator="lessThan">
      <formula>6</formula>
    </cfRule>
    <cfRule type="colorScale" priority="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pageMargins left="0.7" right="0.7" top="0.75" bottom="0.75" header="0.3" footer="0.3"/>
  <pageSetup paperSize="9"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1"/>
  <sheetViews>
    <sheetView workbookViewId="0"/>
  </sheetViews>
  <sheetFormatPr defaultRowHeight="12.75"/>
  <cols>
    <col min="1" max="1" width="1.7109375" style="3" customWidth="1"/>
    <col min="2" max="2" width="61.42578125" style="3" customWidth="1"/>
    <col min="3" max="3" width="1.7109375" style="3" customWidth="1"/>
    <col min="4" max="6" width="9.42578125" style="3" customWidth="1"/>
    <col min="7" max="7" width="1.7109375" style="3" customWidth="1"/>
    <col min="8" max="11" width="9.42578125" style="3" customWidth="1"/>
    <col min="12" max="12" width="9.42578125" style="19" customWidth="1"/>
    <col min="13" max="15" width="9.42578125" style="3" customWidth="1"/>
    <col min="16" max="16384" width="9.140625" style="3"/>
  </cols>
  <sheetData>
    <row r="1" spans="2:19" s="2" customFormat="1" ht="18.75">
      <c r="B1" s="1" t="s">
        <v>46</v>
      </c>
      <c r="L1" s="18"/>
    </row>
    <row r="2" spans="2:19" ht="15.75">
      <c r="B2" s="9" t="s">
        <v>8</v>
      </c>
    </row>
    <row r="3" spans="2:19">
      <c r="B3" s="8"/>
    </row>
    <row r="4" spans="2:19">
      <c r="B4" s="8"/>
    </row>
    <row r="5" spans="2:19" ht="12.75" customHeight="1">
      <c r="B5" s="8" t="s">
        <v>44</v>
      </c>
      <c r="M5" s="26"/>
      <c r="N5" s="26"/>
      <c r="O5" s="26"/>
    </row>
    <row r="7" spans="2:19" ht="12.75" customHeight="1">
      <c r="B7" s="36" t="s">
        <v>34</v>
      </c>
      <c r="C7" s="4"/>
      <c r="D7" s="28" t="s">
        <v>40</v>
      </c>
      <c r="E7" s="28"/>
      <c r="F7" s="28"/>
      <c r="G7" s="5"/>
      <c r="H7" s="28" t="s">
        <v>5</v>
      </c>
      <c r="I7" s="28"/>
      <c r="J7" s="28"/>
      <c r="K7" s="28"/>
      <c r="L7" s="29" t="s">
        <v>6</v>
      </c>
      <c r="M7" s="30"/>
      <c r="N7" s="30"/>
      <c r="O7" s="30"/>
    </row>
    <row r="8" spans="2:19" ht="12.75" customHeight="1">
      <c r="B8" s="36"/>
      <c r="C8" s="4"/>
      <c r="D8" s="7" t="s">
        <v>0</v>
      </c>
      <c r="E8" s="7" t="s">
        <v>3</v>
      </c>
      <c r="F8" s="7" t="s">
        <v>4</v>
      </c>
      <c r="G8" s="6"/>
      <c r="H8" s="7" t="s">
        <v>41</v>
      </c>
      <c r="I8" s="7" t="s">
        <v>1</v>
      </c>
      <c r="J8" s="7" t="s">
        <v>2</v>
      </c>
      <c r="K8" s="7" t="s">
        <v>42</v>
      </c>
      <c r="L8" s="20" t="s">
        <v>41</v>
      </c>
      <c r="M8" s="7" t="s">
        <v>1</v>
      </c>
      <c r="N8" s="7" t="s">
        <v>2</v>
      </c>
      <c r="O8" s="7" t="s">
        <v>42</v>
      </c>
    </row>
    <row r="9" spans="2:19" ht="6.6" customHeight="1" thickBot="1">
      <c r="B9" s="35"/>
      <c r="C9" s="4"/>
      <c r="D9" s="33"/>
      <c r="E9" s="33"/>
      <c r="F9" s="33"/>
      <c r="G9" s="6"/>
      <c r="H9" s="33"/>
      <c r="I9" s="33"/>
      <c r="J9" s="33"/>
      <c r="K9" s="33"/>
      <c r="L9" s="34"/>
      <c r="M9" s="33"/>
      <c r="N9" s="33"/>
      <c r="O9" s="33"/>
    </row>
    <row r="10" spans="2:19" ht="12.75" customHeight="1" thickTop="1" thickBot="1">
      <c r="B10" s="11" t="s">
        <v>26</v>
      </c>
      <c r="C10" s="12"/>
      <c r="D10" s="31">
        <v>1</v>
      </c>
      <c r="E10" s="31">
        <v>1</v>
      </c>
      <c r="F10" s="31">
        <v>1</v>
      </c>
      <c r="G10" s="32"/>
      <c r="H10" s="31">
        <v>5</v>
      </c>
      <c r="I10" s="31">
        <v>1</v>
      </c>
      <c r="J10" s="31">
        <v>1</v>
      </c>
      <c r="K10" s="31">
        <v>6</v>
      </c>
      <c r="L10" s="31">
        <v>6</v>
      </c>
      <c r="M10" s="31">
        <v>1</v>
      </c>
      <c r="N10" s="31">
        <v>1</v>
      </c>
      <c r="O10" s="31">
        <v>4</v>
      </c>
      <c r="P10" s="13"/>
      <c r="Q10" s="14"/>
      <c r="R10" s="14"/>
      <c r="S10" s="14"/>
    </row>
    <row r="11" spans="2:19" ht="12.75" customHeight="1" thickTop="1" thickBot="1">
      <c r="B11" s="11" t="s">
        <v>28</v>
      </c>
      <c r="C11" s="12"/>
      <c r="D11" s="31">
        <v>2</v>
      </c>
      <c r="E11" s="31">
        <v>2</v>
      </c>
      <c r="F11" s="31">
        <v>2</v>
      </c>
      <c r="G11" s="32"/>
      <c r="H11" s="31">
        <v>3</v>
      </c>
      <c r="I11" s="31">
        <v>2</v>
      </c>
      <c r="J11" s="31">
        <v>2</v>
      </c>
      <c r="K11" s="31">
        <v>2</v>
      </c>
      <c r="L11" s="31">
        <v>3</v>
      </c>
      <c r="M11" s="31">
        <v>2</v>
      </c>
      <c r="N11" s="31">
        <v>2</v>
      </c>
      <c r="O11" s="31">
        <v>1</v>
      </c>
      <c r="P11" s="13"/>
      <c r="Q11" s="14"/>
      <c r="R11" s="14"/>
      <c r="S11" s="14"/>
    </row>
    <row r="12" spans="2:19" ht="12.75" customHeight="1" thickTop="1" thickBot="1">
      <c r="B12" s="11" t="s">
        <v>25</v>
      </c>
      <c r="C12" s="12"/>
      <c r="D12" s="31">
        <v>3</v>
      </c>
      <c r="E12" s="31">
        <v>4</v>
      </c>
      <c r="F12" s="31">
        <v>3</v>
      </c>
      <c r="G12" s="32"/>
      <c r="H12" s="31">
        <v>7</v>
      </c>
      <c r="I12" s="31">
        <v>3</v>
      </c>
      <c r="J12" s="31">
        <v>3</v>
      </c>
      <c r="K12" s="31">
        <v>4</v>
      </c>
      <c r="L12" s="31">
        <v>7</v>
      </c>
      <c r="M12" s="31">
        <v>3</v>
      </c>
      <c r="N12" s="31">
        <v>3</v>
      </c>
      <c r="O12" s="31">
        <v>2</v>
      </c>
      <c r="P12" s="13"/>
      <c r="Q12" s="14"/>
      <c r="R12" s="14"/>
      <c r="S12" s="14"/>
    </row>
    <row r="13" spans="2:19" ht="12.75" customHeight="1" thickTop="1" thickBot="1">
      <c r="B13" s="11" t="s">
        <v>29</v>
      </c>
      <c r="C13" s="12"/>
      <c r="D13" s="31">
        <v>4</v>
      </c>
      <c r="E13" s="31">
        <v>3</v>
      </c>
      <c r="F13" s="31">
        <v>4</v>
      </c>
      <c r="G13" s="32"/>
      <c r="H13" s="31">
        <v>1</v>
      </c>
      <c r="I13" s="31">
        <v>4</v>
      </c>
      <c r="J13" s="31">
        <v>4</v>
      </c>
      <c r="K13" s="31">
        <v>3</v>
      </c>
      <c r="L13" s="31">
        <v>1</v>
      </c>
      <c r="M13" s="31">
        <v>4</v>
      </c>
      <c r="N13" s="31">
        <v>4</v>
      </c>
      <c r="O13" s="31">
        <v>3</v>
      </c>
      <c r="P13" s="13"/>
      <c r="Q13" s="14"/>
      <c r="R13" s="14"/>
      <c r="S13" s="14"/>
    </row>
    <row r="14" spans="2:19" ht="12.75" customHeight="1" thickTop="1" thickBot="1">
      <c r="B14" s="11" t="s">
        <v>22</v>
      </c>
      <c r="C14" s="12"/>
      <c r="D14" s="31">
        <v>5</v>
      </c>
      <c r="E14" s="31">
        <v>5</v>
      </c>
      <c r="F14" s="31">
        <v>5</v>
      </c>
      <c r="G14" s="32"/>
      <c r="H14" s="31">
        <v>9</v>
      </c>
      <c r="I14" s="31">
        <v>9</v>
      </c>
      <c r="J14" s="31">
        <v>5</v>
      </c>
      <c r="K14" s="31">
        <v>1</v>
      </c>
      <c r="L14" s="31">
        <v>10</v>
      </c>
      <c r="M14" s="31">
        <v>11</v>
      </c>
      <c r="N14" s="31">
        <v>7</v>
      </c>
      <c r="O14" s="31">
        <v>5</v>
      </c>
      <c r="P14" s="13"/>
      <c r="Q14" s="14"/>
      <c r="R14" s="14"/>
      <c r="S14" s="14"/>
    </row>
    <row r="15" spans="2:19" ht="12.75" customHeight="1" thickTop="1" thickBot="1">
      <c r="B15" s="11" t="s">
        <v>27</v>
      </c>
      <c r="C15" s="12"/>
      <c r="D15" s="31">
        <v>6</v>
      </c>
      <c r="E15" s="31">
        <v>6</v>
      </c>
      <c r="F15" s="31">
        <v>6</v>
      </c>
      <c r="G15" s="32"/>
      <c r="H15" s="31">
        <v>11</v>
      </c>
      <c r="I15" s="31">
        <v>10</v>
      </c>
      <c r="J15" s="31">
        <v>6</v>
      </c>
      <c r="K15" s="31">
        <v>5</v>
      </c>
      <c r="L15" s="31">
        <v>9</v>
      </c>
      <c r="M15" s="31">
        <v>5</v>
      </c>
      <c r="N15" s="31">
        <v>5</v>
      </c>
      <c r="O15" s="31">
        <v>6</v>
      </c>
      <c r="P15" s="13"/>
      <c r="Q15" s="14"/>
      <c r="R15" s="14"/>
      <c r="S15" s="14"/>
    </row>
    <row r="16" spans="2:19" ht="12.75" customHeight="1" thickTop="1" thickBot="1">
      <c r="B16" s="11" t="s">
        <v>23</v>
      </c>
      <c r="C16" s="12"/>
      <c r="D16" s="31">
        <v>7</v>
      </c>
      <c r="E16" s="31">
        <v>7</v>
      </c>
      <c r="F16" s="31">
        <v>7</v>
      </c>
      <c r="G16" s="32"/>
      <c r="H16" s="31">
        <v>4</v>
      </c>
      <c r="I16" s="31">
        <v>6</v>
      </c>
      <c r="J16" s="31">
        <v>8</v>
      </c>
      <c r="K16" s="31">
        <v>7</v>
      </c>
      <c r="L16" s="31">
        <v>4</v>
      </c>
      <c r="M16" s="31">
        <v>6</v>
      </c>
      <c r="N16" s="31">
        <v>6</v>
      </c>
      <c r="O16" s="31">
        <v>7</v>
      </c>
      <c r="P16" s="13"/>
      <c r="Q16" s="14"/>
      <c r="R16" s="14"/>
      <c r="S16" s="14"/>
    </row>
    <row r="17" spans="2:19" ht="12.75" customHeight="1" thickTop="1" thickBot="1">
      <c r="B17" s="11" t="s">
        <v>31</v>
      </c>
      <c r="C17" s="12"/>
      <c r="D17" s="31">
        <v>8</v>
      </c>
      <c r="E17" s="31">
        <v>8</v>
      </c>
      <c r="F17" s="31">
        <v>8</v>
      </c>
      <c r="G17" s="32"/>
      <c r="H17" s="31">
        <v>6</v>
      </c>
      <c r="I17" s="31">
        <v>5</v>
      </c>
      <c r="J17" s="31">
        <v>7</v>
      </c>
      <c r="K17" s="31">
        <v>9</v>
      </c>
      <c r="L17" s="31">
        <v>5</v>
      </c>
      <c r="M17" s="31">
        <v>7</v>
      </c>
      <c r="N17" s="31">
        <v>9</v>
      </c>
      <c r="O17" s="31">
        <v>9</v>
      </c>
      <c r="P17" s="13"/>
      <c r="Q17" s="14"/>
      <c r="R17" s="14"/>
      <c r="S17" s="14"/>
    </row>
    <row r="18" spans="2:19" ht="12.75" customHeight="1" thickTop="1" thickBot="1">
      <c r="B18" s="11" t="s">
        <v>21</v>
      </c>
      <c r="C18" s="12"/>
      <c r="D18" s="31">
        <v>9</v>
      </c>
      <c r="E18" s="31">
        <v>9</v>
      </c>
      <c r="F18" s="31">
        <v>9</v>
      </c>
      <c r="G18" s="32"/>
      <c r="H18" s="31">
        <v>14</v>
      </c>
      <c r="I18" s="31">
        <v>16</v>
      </c>
      <c r="J18" s="31">
        <v>12</v>
      </c>
      <c r="K18" s="31">
        <v>8</v>
      </c>
      <c r="L18" s="31">
        <v>14</v>
      </c>
      <c r="M18" s="31">
        <v>16</v>
      </c>
      <c r="N18" s="31">
        <v>10</v>
      </c>
      <c r="O18" s="31">
        <v>8</v>
      </c>
      <c r="P18" s="13"/>
      <c r="Q18" s="14"/>
      <c r="R18" s="14"/>
      <c r="S18" s="14"/>
    </row>
    <row r="19" spans="2:19" ht="12.75" customHeight="1" thickTop="1" thickBot="1">
      <c r="B19" s="11" t="s">
        <v>24</v>
      </c>
      <c r="C19" s="12"/>
      <c r="D19" s="31">
        <v>10</v>
      </c>
      <c r="E19" s="31">
        <v>10</v>
      </c>
      <c r="F19" s="31">
        <v>10</v>
      </c>
      <c r="G19" s="32"/>
      <c r="H19" s="31">
        <v>13</v>
      </c>
      <c r="I19" s="31">
        <v>8</v>
      </c>
      <c r="J19" s="31">
        <v>10</v>
      </c>
      <c r="K19" s="31">
        <v>10</v>
      </c>
      <c r="L19" s="31">
        <v>12</v>
      </c>
      <c r="M19" s="31">
        <v>8</v>
      </c>
      <c r="N19" s="31">
        <v>8</v>
      </c>
      <c r="O19" s="31">
        <v>10</v>
      </c>
      <c r="P19" s="13"/>
      <c r="Q19" s="14"/>
      <c r="R19" s="14"/>
      <c r="S19" s="14"/>
    </row>
    <row r="20" spans="2:19" ht="12.75" customHeight="1" thickTop="1" thickBot="1">
      <c r="B20" s="11" t="s">
        <v>18</v>
      </c>
      <c r="C20" s="12"/>
      <c r="D20" s="31">
        <v>11</v>
      </c>
      <c r="E20" s="31">
        <v>13</v>
      </c>
      <c r="F20" s="31">
        <v>11</v>
      </c>
      <c r="G20" s="32"/>
      <c r="H20" s="31">
        <v>2</v>
      </c>
      <c r="I20" s="31">
        <v>7</v>
      </c>
      <c r="J20" s="31">
        <v>20</v>
      </c>
      <c r="K20" s="31">
        <v>20</v>
      </c>
      <c r="L20" s="31">
        <v>2</v>
      </c>
      <c r="M20" s="31">
        <v>10</v>
      </c>
      <c r="N20" s="31">
        <v>21</v>
      </c>
      <c r="O20" s="31">
        <v>20</v>
      </c>
      <c r="P20" s="13"/>
      <c r="Q20" s="14"/>
      <c r="R20" s="14"/>
      <c r="S20" s="14"/>
    </row>
    <row r="21" spans="2:19" ht="12.75" customHeight="1" thickTop="1" thickBot="1">
      <c r="B21" s="11" t="s">
        <v>30</v>
      </c>
      <c r="C21" s="12"/>
      <c r="D21" s="31">
        <v>12</v>
      </c>
      <c r="E21" s="31">
        <v>12</v>
      </c>
      <c r="F21" s="31">
        <v>14</v>
      </c>
      <c r="G21" s="32"/>
      <c r="H21" s="31">
        <v>12</v>
      </c>
      <c r="I21" s="31">
        <v>11</v>
      </c>
      <c r="J21" s="31">
        <v>11</v>
      </c>
      <c r="K21" s="31">
        <v>12</v>
      </c>
      <c r="L21" s="31">
        <v>13</v>
      </c>
      <c r="M21" s="31">
        <v>15</v>
      </c>
      <c r="N21" s="31">
        <v>11</v>
      </c>
      <c r="O21" s="31">
        <v>13</v>
      </c>
      <c r="P21" s="13"/>
      <c r="Q21" s="14"/>
      <c r="R21" s="14"/>
      <c r="S21" s="14"/>
    </row>
    <row r="22" spans="2:19" ht="12.75" customHeight="1" thickTop="1" thickBot="1">
      <c r="B22" s="11" t="s">
        <v>32</v>
      </c>
      <c r="C22" s="12"/>
      <c r="D22" s="31">
        <v>13</v>
      </c>
      <c r="E22" s="31">
        <v>11</v>
      </c>
      <c r="F22" s="31">
        <v>16</v>
      </c>
      <c r="G22" s="32"/>
      <c r="H22" s="31">
        <v>16</v>
      </c>
      <c r="I22" s="31">
        <v>12</v>
      </c>
      <c r="J22" s="31">
        <v>9</v>
      </c>
      <c r="K22" s="31">
        <v>14</v>
      </c>
      <c r="L22" s="31">
        <v>16</v>
      </c>
      <c r="M22" s="31">
        <v>17</v>
      </c>
      <c r="N22" s="31">
        <v>15</v>
      </c>
      <c r="O22" s="31">
        <v>15</v>
      </c>
      <c r="P22" s="13"/>
      <c r="Q22" s="14"/>
      <c r="R22" s="14"/>
      <c r="S22" s="14"/>
    </row>
    <row r="23" spans="2:19" ht="12.75" customHeight="1" thickTop="1" thickBot="1">
      <c r="B23" s="11" t="s">
        <v>35</v>
      </c>
      <c r="C23" s="12"/>
      <c r="D23" s="31">
        <v>14</v>
      </c>
      <c r="E23" s="31">
        <v>14</v>
      </c>
      <c r="F23" s="31">
        <v>13</v>
      </c>
      <c r="G23" s="32"/>
      <c r="H23" s="31">
        <v>15</v>
      </c>
      <c r="I23" s="31">
        <v>15</v>
      </c>
      <c r="J23" s="31">
        <v>13</v>
      </c>
      <c r="K23" s="31">
        <v>11</v>
      </c>
      <c r="L23" s="31">
        <v>15</v>
      </c>
      <c r="M23" s="31">
        <v>18</v>
      </c>
      <c r="N23" s="31">
        <v>12</v>
      </c>
      <c r="O23" s="31">
        <v>12</v>
      </c>
      <c r="P23" s="13"/>
      <c r="Q23" s="14"/>
      <c r="R23" s="14"/>
      <c r="S23" s="14"/>
    </row>
    <row r="24" spans="2:19" ht="12.75" customHeight="1" thickTop="1" thickBot="1">
      <c r="B24" s="11" t="s">
        <v>19</v>
      </c>
      <c r="C24" s="12"/>
      <c r="D24" s="31">
        <v>15</v>
      </c>
      <c r="E24" s="31">
        <v>16</v>
      </c>
      <c r="F24" s="31">
        <v>12</v>
      </c>
      <c r="G24" s="32"/>
      <c r="H24" s="31">
        <v>10</v>
      </c>
      <c r="I24" s="31">
        <v>17</v>
      </c>
      <c r="J24" s="31">
        <v>17</v>
      </c>
      <c r="K24" s="31">
        <v>13</v>
      </c>
      <c r="L24" s="31">
        <v>11</v>
      </c>
      <c r="M24" s="31">
        <v>9</v>
      </c>
      <c r="N24" s="31">
        <v>13</v>
      </c>
      <c r="O24" s="31">
        <v>11</v>
      </c>
      <c r="P24" s="13"/>
      <c r="Q24" s="14"/>
      <c r="R24" s="14"/>
      <c r="S24" s="14"/>
    </row>
    <row r="25" spans="2:19" ht="12.75" customHeight="1" thickTop="1" thickBot="1">
      <c r="B25" s="11" t="s">
        <v>15</v>
      </c>
      <c r="C25" s="12"/>
      <c r="D25" s="31">
        <v>16</v>
      </c>
      <c r="E25" s="31">
        <v>15</v>
      </c>
      <c r="F25" s="31">
        <v>15</v>
      </c>
      <c r="G25" s="32"/>
      <c r="H25" s="31">
        <v>8</v>
      </c>
      <c r="I25" s="31">
        <v>13</v>
      </c>
      <c r="J25" s="31">
        <v>16</v>
      </c>
      <c r="K25" s="31">
        <v>15</v>
      </c>
      <c r="L25" s="31">
        <v>8</v>
      </c>
      <c r="M25" s="31">
        <v>14</v>
      </c>
      <c r="N25" s="31">
        <v>14</v>
      </c>
      <c r="O25" s="31">
        <v>14</v>
      </c>
      <c r="P25" s="13"/>
      <c r="Q25" s="14"/>
      <c r="R25" s="14"/>
      <c r="S25" s="14"/>
    </row>
    <row r="26" spans="2:19" ht="12.75" customHeight="1" thickTop="1" thickBot="1">
      <c r="B26" s="11" t="s">
        <v>20</v>
      </c>
      <c r="C26" s="12"/>
      <c r="D26" s="31">
        <v>17</v>
      </c>
      <c r="E26" s="31">
        <v>17</v>
      </c>
      <c r="F26" s="31">
        <v>17</v>
      </c>
      <c r="G26" s="32"/>
      <c r="H26" s="31">
        <v>19</v>
      </c>
      <c r="I26" s="31">
        <v>14</v>
      </c>
      <c r="J26" s="31">
        <v>14</v>
      </c>
      <c r="K26" s="31">
        <v>16</v>
      </c>
      <c r="L26" s="31">
        <v>17</v>
      </c>
      <c r="M26" s="31">
        <v>12</v>
      </c>
      <c r="N26" s="31">
        <v>16</v>
      </c>
      <c r="O26" s="31">
        <v>16</v>
      </c>
      <c r="P26" s="13"/>
      <c r="Q26" s="14"/>
      <c r="R26" s="14"/>
      <c r="S26" s="14"/>
    </row>
    <row r="27" spans="2:19" ht="12.75" customHeight="1" thickTop="1" thickBot="1">
      <c r="B27" s="11" t="s">
        <v>14</v>
      </c>
      <c r="C27" s="12"/>
      <c r="D27" s="31">
        <v>18</v>
      </c>
      <c r="E27" s="31">
        <v>18</v>
      </c>
      <c r="F27" s="31">
        <v>19</v>
      </c>
      <c r="G27" s="32"/>
      <c r="H27" s="31">
        <v>17</v>
      </c>
      <c r="I27" s="31">
        <v>18</v>
      </c>
      <c r="J27" s="31">
        <v>15</v>
      </c>
      <c r="K27" s="31">
        <v>17</v>
      </c>
      <c r="L27" s="31">
        <v>18</v>
      </c>
      <c r="M27" s="31">
        <v>19</v>
      </c>
      <c r="N27" s="31">
        <v>17</v>
      </c>
      <c r="O27" s="31">
        <v>17</v>
      </c>
      <c r="P27" s="13"/>
      <c r="Q27" s="14"/>
      <c r="R27" s="14"/>
      <c r="S27" s="14"/>
    </row>
    <row r="28" spans="2:19" ht="12.75" customHeight="1" thickTop="1" thickBot="1">
      <c r="B28" s="11" t="s">
        <v>17</v>
      </c>
      <c r="C28" s="12"/>
      <c r="D28" s="31">
        <v>19</v>
      </c>
      <c r="E28" s="31">
        <v>21</v>
      </c>
      <c r="F28" s="31">
        <v>18</v>
      </c>
      <c r="G28" s="32"/>
      <c r="H28" s="31">
        <v>21</v>
      </c>
      <c r="I28" s="31">
        <v>21</v>
      </c>
      <c r="J28" s="31">
        <v>21</v>
      </c>
      <c r="K28" s="31">
        <v>21</v>
      </c>
      <c r="L28" s="31">
        <v>20</v>
      </c>
      <c r="M28" s="31">
        <v>13</v>
      </c>
      <c r="N28" s="31">
        <v>18</v>
      </c>
      <c r="O28" s="31">
        <v>20</v>
      </c>
      <c r="P28" s="13"/>
      <c r="Q28" s="14"/>
      <c r="R28" s="14"/>
      <c r="S28" s="14"/>
    </row>
    <row r="29" spans="2:19" ht="12.75" customHeight="1" thickTop="1" thickBot="1">
      <c r="B29" s="11" t="s">
        <v>33</v>
      </c>
      <c r="C29" s="12"/>
      <c r="D29" s="31">
        <v>20</v>
      </c>
      <c r="E29" s="31">
        <v>19</v>
      </c>
      <c r="F29" s="31">
        <v>20</v>
      </c>
      <c r="G29" s="32"/>
      <c r="H29" s="31">
        <v>18</v>
      </c>
      <c r="I29" s="31">
        <v>20</v>
      </c>
      <c r="J29" s="31">
        <v>18</v>
      </c>
      <c r="K29" s="31">
        <v>18</v>
      </c>
      <c r="L29" s="31">
        <v>21</v>
      </c>
      <c r="M29" s="31">
        <v>21</v>
      </c>
      <c r="N29" s="31">
        <v>19</v>
      </c>
      <c r="O29" s="31">
        <v>18</v>
      </c>
      <c r="P29" s="13"/>
      <c r="Q29" s="14"/>
      <c r="R29" s="14"/>
      <c r="S29" s="14"/>
    </row>
    <row r="30" spans="2:19" ht="12.75" customHeight="1" thickTop="1" thickBot="1">
      <c r="B30" s="11" t="s">
        <v>16</v>
      </c>
      <c r="C30" s="12"/>
      <c r="D30" s="31">
        <v>21</v>
      </c>
      <c r="E30" s="31">
        <v>20</v>
      </c>
      <c r="F30" s="31">
        <v>21</v>
      </c>
      <c r="G30" s="32"/>
      <c r="H30" s="31">
        <v>20</v>
      </c>
      <c r="I30" s="31">
        <v>19</v>
      </c>
      <c r="J30" s="31">
        <v>19</v>
      </c>
      <c r="K30" s="31">
        <v>19</v>
      </c>
      <c r="L30" s="31">
        <v>19</v>
      </c>
      <c r="M30" s="31">
        <v>20</v>
      </c>
      <c r="N30" s="31">
        <v>20</v>
      </c>
      <c r="O30" s="31">
        <v>19</v>
      </c>
      <c r="P30" s="13"/>
      <c r="Q30" s="14"/>
      <c r="R30" s="14"/>
      <c r="S30" s="14"/>
    </row>
    <row r="31" spans="2:19" ht="13.5" thickTop="1"/>
  </sheetData>
  <mergeCells count="3">
    <mergeCell ref="D7:F7"/>
    <mergeCell ref="H7:K7"/>
    <mergeCell ref="L7:O7"/>
  </mergeCells>
  <conditionalFormatting sqref="D10:D30">
    <cfRule type="cellIs" dxfId="32" priority="21" operator="lessThan">
      <formula>6</formula>
    </cfRule>
    <cfRule type="colorScale" priority="2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E10:E30">
    <cfRule type="cellIs" dxfId="31" priority="19" operator="lessThan">
      <formula>6</formula>
    </cfRule>
    <cfRule type="colorScale" priority="20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F10:F30">
    <cfRule type="cellIs" dxfId="30" priority="17" operator="lessThan">
      <formula>6</formula>
    </cfRule>
    <cfRule type="colorScale" priority="18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H10:H30">
    <cfRule type="cellIs" dxfId="29" priority="15" operator="lessThan">
      <formula>6</formula>
    </cfRule>
    <cfRule type="colorScale" priority="16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I10:I30">
    <cfRule type="cellIs" dxfId="28" priority="13" operator="lessThan">
      <formula>6</formula>
    </cfRule>
    <cfRule type="colorScale" priority="1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J10:J30">
    <cfRule type="cellIs" dxfId="27" priority="11" operator="lessThan">
      <formula>6</formula>
    </cfRule>
    <cfRule type="colorScale" priority="1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K10:K30">
    <cfRule type="cellIs" dxfId="26" priority="9" operator="lessThan">
      <formula>6</formula>
    </cfRule>
    <cfRule type="colorScale" priority="10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L10:L30">
    <cfRule type="cellIs" dxfId="25" priority="7" operator="lessThan">
      <formula>6</formula>
    </cfRule>
    <cfRule type="colorScale" priority="8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M10:M30">
    <cfRule type="cellIs" dxfId="24" priority="5" operator="lessThan">
      <formula>6</formula>
    </cfRule>
    <cfRule type="colorScale" priority="6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N10:N30">
    <cfRule type="cellIs" dxfId="23" priority="3" operator="lessThan">
      <formula>6</formula>
    </cfRule>
    <cfRule type="colorScale" priority="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O10:O30">
    <cfRule type="cellIs" dxfId="22" priority="1" operator="lessThan">
      <formula>6</formula>
    </cfRule>
    <cfRule type="colorScale" priority="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pageMargins left="0.7" right="0.7" top="0.75" bottom="0.75" header="0.3" footer="0.3"/>
  <pageSetup paperSize="9"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1"/>
  <sheetViews>
    <sheetView workbookViewId="0"/>
  </sheetViews>
  <sheetFormatPr defaultRowHeight="12.75"/>
  <cols>
    <col min="1" max="1" width="1.7109375" style="3" customWidth="1"/>
    <col min="2" max="2" width="61.42578125" style="3" customWidth="1"/>
    <col min="3" max="3" width="1.7109375" style="3" customWidth="1"/>
    <col min="4" max="6" width="9.42578125" style="3" customWidth="1"/>
    <col min="7" max="7" width="1.7109375" style="3" customWidth="1"/>
    <col min="8" max="11" width="9.42578125" style="3" customWidth="1"/>
    <col min="12" max="12" width="9.42578125" style="19" customWidth="1"/>
    <col min="13" max="15" width="9.42578125" style="3" customWidth="1"/>
    <col min="16" max="16384" width="9.140625" style="3"/>
  </cols>
  <sheetData>
    <row r="1" spans="2:19" s="2" customFormat="1" ht="18.75">
      <c r="B1" s="1" t="s">
        <v>46</v>
      </c>
      <c r="L1" s="18"/>
    </row>
    <row r="2" spans="2:19" ht="15.75">
      <c r="B2" s="9" t="s">
        <v>9</v>
      </c>
    </row>
    <row r="3" spans="2:19">
      <c r="B3" s="8"/>
    </row>
    <row r="4" spans="2:19">
      <c r="B4" s="8"/>
    </row>
    <row r="5" spans="2:19" ht="12.75" customHeight="1">
      <c r="B5" s="8" t="s">
        <v>45</v>
      </c>
      <c r="M5" s="26"/>
      <c r="N5" s="26"/>
      <c r="O5" s="26"/>
    </row>
    <row r="7" spans="2:19" ht="12.75" customHeight="1">
      <c r="B7" s="36" t="s">
        <v>34</v>
      </c>
      <c r="C7" s="4"/>
      <c r="D7" s="28" t="s">
        <v>40</v>
      </c>
      <c r="E7" s="28"/>
      <c r="F7" s="28"/>
      <c r="G7" s="5"/>
      <c r="H7" s="28" t="s">
        <v>5</v>
      </c>
      <c r="I7" s="28"/>
      <c r="J7" s="28"/>
      <c r="K7" s="28"/>
      <c r="L7" s="29" t="s">
        <v>6</v>
      </c>
      <c r="M7" s="30"/>
      <c r="N7" s="30"/>
      <c r="O7" s="30"/>
    </row>
    <row r="8" spans="2:19" ht="12.75" customHeight="1">
      <c r="B8" s="36"/>
      <c r="C8" s="4"/>
      <c r="D8" s="7" t="s">
        <v>0</v>
      </c>
      <c r="E8" s="7" t="s">
        <v>3</v>
      </c>
      <c r="F8" s="7" t="s">
        <v>4</v>
      </c>
      <c r="G8" s="6"/>
      <c r="H8" s="7" t="s">
        <v>41</v>
      </c>
      <c r="I8" s="7" t="s">
        <v>1</v>
      </c>
      <c r="J8" s="7" t="s">
        <v>2</v>
      </c>
      <c r="K8" s="7" t="s">
        <v>42</v>
      </c>
      <c r="L8" s="20" t="s">
        <v>41</v>
      </c>
      <c r="M8" s="7" t="s">
        <v>1</v>
      </c>
      <c r="N8" s="7" t="s">
        <v>2</v>
      </c>
      <c r="O8" s="7" t="s">
        <v>42</v>
      </c>
    </row>
    <row r="9" spans="2:19" ht="6.6" customHeight="1" thickBot="1">
      <c r="B9" s="35"/>
      <c r="C9" s="4"/>
      <c r="D9" s="33"/>
      <c r="E9" s="33"/>
      <c r="F9" s="33"/>
      <c r="G9" s="6"/>
      <c r="H9" s="33"/>
      <c r="I9" s="33"/>
      <c r="J9" s="33"/>
      <c r="K9" s="33"/>
      <c r="L9" s="34"/>
      <c r="M9" s="33"/>
      <c r="N9" s="33"/>
      <c r="O9" s="33"/>
    </row>
    <row r="10" spans="2:19" ht="12.75" customHeight="1" thickTop="1" thickBot="1">
      <c r="B10" s="11" t="s">
        <v>21</v>
      </c>
      <c r="C10" s="12"/>
      <c r="D10" s="31">
        <v>1</v>
      </c>
      <c r="E10" s="31">
        <v>1</v>
      </c>
      <c r="F10" s="31">
        <v>1</v>
      </c>
      <c r="G10" s="32"/>
      <c r="H10" s="31">
        <v>3</v>
      </c>
      <c r="I10" s="31">
        <v>3</v>
      </c>
      <c r="J10" s="31">
        <v>1</v>
      </c>
      <c r="K10" s="31">
        <v>1</v>
      </c>
      <c r="L10" s="31">
        <v>4</v>
      </c>
      <c r="M10" s="31">
        <v>1</v>
      </c>
      <c r="N10" s="31">
        <v>1</v>
      </c>
      <c r="O10" s="31">
        <v>1</v>
      </c>
      <c r="P10" s="13"/>
      <c r="Q10" s="14"/>
      <c r="R10" s="14"/>
      <c r="S10" s="14"/>
    </row>
    <row r="11" spans="2:19" ht="12.75" customHeight="1" thickTop="1" thickBot="1">
      <c r="B11" s="11" t="s">
        <v>22</v>
      </c>
      <c r="C11" s="12"/>
      <c r="D11" s="31">
        <v>2</v>
      </c>
      <c r="E11" s="31">
        <v>2</v>
      </c>
      <c r="F11" s="31">
        <v>2</v>
      </c>
      <c r="G11" s="32"/>
      <c r="H11" s="31">
        <v>10</v>
      </c>
      <c r="I11" s="31">
        <v>5</v>
      </c>
      <c r="J11" s="31">
        <v>2</v>
      </c>
      <c r="K11" s="31">
        <v>2</v>
      </c>
      <c r="L11" s="31">
        <v>11</v>
      </c>
      <c r="M11" s="31">
        <v>4</v>
      </c>
      <c r="N11" s="31">
        <v>2</v>
      </c>
      <c r="O11" s="31">
        <v>2</v>
      </c>
      <c r="P11" s="13"/>
      <c r="Q11" s="14"/>
      <c r="R11" s="14"/>
      <c r="S11" s="14"/>
    </row>
    <row r="12" spans="2:19" ht="12.75" customHeight="1" thickTop="1" thickBot="1">
      <c r="B12" s="11" t="s">
        <v>25</v>
      </c>
      <c r="C12" s="12"/>
      <c r="D12" s="31">
        <v>3</v>
      </c>
      <c r="E12" s="31">
        <v>5</v>
      </c>
      <c r="F12" s="31">
        <v>3</v>
      </c>
      <c r="G12" s="32"/>
      <c r="H12" s="31">
        <v>6</v>
      </c>
      <c r="I12" s="31">
        <v>7</v>
      </c>
      <c r="J12" s="31">
        <v>8</v>
      </c>
      <c r="K12" s="31">
        <v>4</v>
      </c>
      <c r="L12" s="31">
        <v>5</v>
      </c>
      <c r="M12" s="31">
        <v>9</v>
      </c>
      <c r="N12" s="31">
        <v>6</v>
      </c>
      <c r="O12" s="31">
        <v>3</v>
      </c>
      <c r="P12" s="13"/>
      <c r="Q12" s="14"/>
      <c r="R12" s="14"/>
      <c r="S12" s="14"/>
    </row>
    <row r="13" spans="2:19" ht="12.75" customHeight="1" thickTop="1" thickBot="1">
      <c r="B13" s="11" t="s">
        <v>23</v>
      </c>
      <c r="C13" s="12"/>
      <c r="D13" s="31">
        <v>4</v>
      </c>
      <c r="E13" s="31">
        <v>4</v>
      </c>
      <c r="F13" s="31">
        <v>4</v>
      </c>
      <c r="G13" s="32"/>
      <c r="H13" s="31">
        <v>9</v>
      </c>
      <c r="I13" s="31">
        <v>13</v>
      </c>
      <c r="J13" s="31">
        <v>6</v>
      </c>
      <c r="K13" s="31">
        <v>3</v>
      </c>
      <c r="L13" s="31">
        <v>10</v>
      </c>
      <c r="M13" s="31">
        <v>14</v>
      </c>
      <c r="N13" s="31">
        <v>5</v>
      </c>
      <c r="O13" s="31">
        <v>4</v>
      </c>
      <c r="P13" s="13"/>
      <c r="Q13" s="14"/>
      <c r="R13" s="14"/>
      <c r="S13" s="14"/>
    </row>
    <row r="14" spans="2:19" ht="12.75" customHeight="1" thickTop="1" thickBot="1">
      <c r="B14" s="11" t="s">
        <v>26</v>
      </c>
      <c r="C14" s="12"/>
      <c r="D14" s="31">
        <v>5</v>
      </c>
      <c r="E14" s="31">
        <v>3</v>
      </c>
      <c r="F14" s="31">
        <v>8</v>
      </c>
      <c r="G14" s="32"/>
      <c r="H14" s="31">
        <v>14</v>
      </c>
      <c r="I14" s="31">
        <v>2</v>
      </c>
      <c r="J14" s="31">
        <v>3</v>
      </c>
      <c r="K14" s="31">
        <v>10</v>
      </c>
      <c r="L14" s="31">
        <v>20</v>
      </c>
      <c r="M14" s="31">
        <v>2</v>
      </c>
      <c r="N14" s="31">
        <v>3</v>
      </c>
      <c r="O14" s="31">
        <v>13</v>
      </c>
      <c r="P14" s="13"/>
      <c r="Q14" s="14"/>
      <c r="R14" s="14"/>
      <c r="S14" s="14"/>
    </row>
    <row r="15" spans="2:19" ht="12.75" customHeight="1" thickTop="1" thickBot="1">
      <c r="B15" s="11" t="s">
        <v>27</v>
      </c>
      <c r="C15" s="12"/>
      <c r="D15" s="31">
        <v>6</v>
      </c>
      <c r="E15" s="31">
        <v>8</v>
      </c>
      <c r="F15" s="31">
        <v>5</v>
      </c>
      <c r="G15" s="32"/>
      <c r="H15" s="31">
        <v>7</v>
      </c>
      <c r="I15" s="31">
        <v>8</v>
      </c>
      <c r="J15" s="31">
        <v>7</v>
      </c>
      <c r="K15" s="31">
        <v>5</v>
      </c>
      <c r="L15" s="31">
        <v>9</v>
      </c>
      <c r="M15" s="31">
        <v>5</v>
      </c>
      <c r="N15" s="31">
        <v>8</v>
      </c>
      <c r="O15" s="31">
        <v>6</v>
      </c>
      <c r="P15" s="13"/>
      <c r="Q15" s="14"/>
      <c r="R15" s="14"/>
      <c r="S15" s="14"/>
    </row>
    <row r="16" spans="2:19" ht="12.75" customHeight="1" thickTop="1" thickBot="1">
      <c r="B16" s="11" t="s">
        <v>35</v>
      </c>
      <c r="C16" s="12"/>
      <c r="D16" s="31">
        <v>7</v>
      </c>
      <c r="E16" s="31">
        <v>7</v>
      </c>
      <c r="F16" s="31">
        <v>9</v>
      </c>
      <c r="G16" s="32"/>
      <c r="H16" s="31">
        <v>11</v>
      </c>
      <c r="I16" s="31">
        <v>9</v>
      </c>
      <c r="J16" s="31">
        <v>4</v>
      </c>
      <c r="K16" s="31">
        <v>9</v>
      </c>
      <c r="L16" s="31">
        <v>17</v>
      </c>
      <c r="M16" s="31">
        <v>7</v>
      </c>
      <c r="N16" s="31">
        <v>4</v>
      </c>
      <c r="O16" s="31">
        <v>9</v>
      </c>
      <c r="P16" s="13"/>
      <c r="Q16" s="14"/>
      <c r="R16" s="14"/>
      <c r="S16" s="14"/>
    </row>
    <row r="17" spans="2:19" ht="12.75" customHeight="1" thickTop="1" thickBot="1">
      <c r="B17" s="11" t="s">
        <v>32</v>
      </c>
      <c r="C17" s="12"/>
      <c r="D17" s="31">
        <v>8</v>
      </c>
      <c r="E17" s="31">
        <v>6</v>
      </c>
      <c r="F17" s="31">
        <v>11</v>
      </c>
      <c r="G17" s="32"/>
      <c r="H17" s="31">
        <v>13</v>
      </c>
      <c r="I17" s="31">
        <v>1</v>
      </c>
      <c r="J17" s="31">
        <v>5</v>
      </c>
      <c r="K17" s="31">
        <v>11</v>
      </c>
      <c r="L17" s="31">
        <v>7</v>
      </c>
      <c r="M17" s="31">
        <v>3</v>
      </c>
      <c r="N17" s="31">
        <v>7</v>
      </c>
      <c r="O17" s="31">
        <v>15</v>
      </c>
      <c r="P17" s="13"/>
      <c r="Q17" s="14"/>
      <c r="R17" s="14"/>
      <c r="S17" s="14"/>
    </row>
    <row r="18" spans="2:19" ht="12.75" customHeight="1" thickTop="1" thickBot="1">
      <c r="B18" s="11" t="s">
        <v>15</v>
      </c>
      <c r="C18" s="12"/>
      <c r="D18" s="31">
        <v>9</v>
      </c>
      <c r="E18" s="31">
        <v>9</v>
      </c>
      <c r="F18" s="31">
        <v>6</v>
      </c>
      <c r="G18" s="32"/>
      <c r="H18" s="31">
        <v>4</v>
      </c>
      <c r="I18" s="31">
        <v>11</v>
      </c>
      <c r="J18" s="31">
        <v>11</v>
      </c>
      <c r="K18" s="31">
        <v>6</v>
      </c>
      <c r="L18" s="31">
        <v>6</v>
      </c>
      <c r="M18" s="31">
        <v>11</v>
      </c>
      <c r="N18" s="31">
        <v>11</v>
      </c>
      <c r="O18" s="31">
        <v>5</v>
      </c>
      <c r="P18" s="13"/>
      <c r="Q18" s="14"/>
      <c r="R18" s="14"/>
      <c r="S18" s="14"/>
    </row>
    <row r="19" spans="2:19" ht="12.75" customHeight="1" thickTop="1" thickBot="1">
      <c r="B19" s="11" t="s">
        <v>24</v>
      </c>
      <c r="C19" s="12"/>
      <c r="D19" s="31">
        <v>10</v>
      </c>
      <c r="E19" s="31">
        <v>11</v>
      </c>
      <c r="F19" s="31">
        <v>7</v>
      </c>
      <c r="G19" s="32"/>
      <c r="H19" s="31">
        <v>16</v>
      </c>
      <c r="I19" s="31">
        <v>12</v>
      </c>
      <c r="J19" s="31">
        <v>9</v>
      </c>
      <c r="K19" s="31">
        <v>7</v>
      </c>
      <c r="L19" s="31">
        <v>14</v>
      </c>
      <c r="M19" s="31">
        <v>12</v>
      </c>
      <c r="N19" s="31">
        <v>9</v>
      </c>
      <c r="O19" s="31">
        <v>7</v>
      </c>
      <c r="P19" s="13"/>
      <c r="Q19" s="14"/>
      <c r="R19" s="14"/>
      <c r="S19" s="14"/>
    </row>
    <row r="20" spans="2:19" ht="12.75" customHeight="1" thickTop="1" thickBot="1">
      <c r="B20" s="11" t="s">
        <v>31</v>
      </c>
      <c r="C20" s="12"/>
      <c r="D20" s="31">
        <v>11</v>
      </c>
      <c r="E20" s="31">
        <v>10</v>
      </c>
      <c r="F20" s="31">
        <v>10</v>
      </c>
      <c r="G20" s="32"/>
      <c r="H20" s="31">
        <v>5</v>
      </c>
      <c r="I20" s="31">
        <v>6</v>
      </c>
      <c r="J20" s="31">
        <v>10</v>
      </c>
      <c r="K20" s="31">
        <v>8</v>
      </c>
      <c r="L20" s="31">
        <v>3</v>
      </c>
      <c r="M20" s="31">
        <v>10</v>
      </c>
      <c r="N20" s="31">
        <v>10</v>
      </c>
      <c r="O20" s="31">
        <v>8</v>
      </c>
      <c r="P20" s="13"/>
      <c r="Q20" s="14"/>
      <c r="R20" s="14"/>
      <c r="S20" s="14"/>
    </row>
    <row r="21" spans="2:19" ht="12.75" customHeight="1" thickTop="1" thickBot="1">
      <c r="B21" s="11" t="s">
        <v>29</v>
      </c>
      <c r="C21" s="12"/>
      <c r="D21" s="31">
        <v>12</v>
      </c>
      <c r="E21" s="31">
        <v>13</v>
      </c>
      <c r="F21" s="31">
        <v>12</v>
      </c>
      <c r="G21" s="32"/>
      <c r="H21" s="31">
        <v>2</v>
      </c>
      <c r="I21" s="31">
        <v>10</v>
      </c>
      <c r="J21" s="31">
        <v>13</v>
      </c>
      <c r="K21" s="31">
        <v>13</v>
      </c>
      <c r="L21" s="31">
        <v>2</v>
      </c>
      <c r="M21" s="31">
        <v>6</v>
      </c>
      <c r="N21" s="31">
        <v>12</v>
      </c>
      <c r="O21" s="31">
        <v>11</v>
      </c>
      <c r="P21" s="13"/>
      <c r="Q21" s="14"/>
      <c r="R21" s="14"/>
      <c r="S21" s="14"/>
    </row>
    <row r="22" spans="2:19" ht="12.75" customHeight="1" thickTop="1" thickBot="1">
      <c r="B22" s="11" t="s">
        <v>30</v>
      </c>
      <c r="C22" s="12"/>
      <c r="D22" s="31">
        <v>13</v>
      </c>
      <c r="E22" s="31">
        <v>12</v>
      </c>
      <c r="F22" s="31">
        <v>14</v>
      </c>
      <c r="G22" s="32"/>
      <c r="H22" s="31">
        <v>8</v>
      </c>
      <c r="I22" s="31">
        <v>4</v>
      </c>
      <c r="J22" s="31">
        <v>12</v>
      </c>
      <c r="K22" s="31">
        <v>14</v>
      </c>
      <c r="L22" s="31">
        <v>8</v>
      </c>
      <c r="M22" s="31">
        <v>8</v>
      </c>
      <c r="N22" s="31">
        <v>13</v>
      </c>
      <c r="O22" s="31">
        <v>12</v>
      </c>
      <c r="P22" s="13"/>
      <c r="Q22" s="14"/>
      <c r="R22" s="14"/>
      <c r="S22" s="14"/>
    </row>
    <row r="23" spans="2:19" ht="12.75" customHeight="1" thickTop="1" thickBot="1">
      <c r="B23" s="11" t="s">
        <v>18</v>
      </c>
      <c r="C23" s="12"/>
      <c r="D23" s="31">
        <v>14</v>
      </c>
      <c r="E23" s="31">
        <v>14</v>
      </c>
      <c r="F23" s="31">
        <v>13</v>
      </c>
      <c r="G23" s="32"/>
      <c r="H23" s="31">
        <v>1</v>
      </c>
      <c r="I23" s="31">
        <v>21</v>
      </c>
      <c r="J23" s="31">
        <v>21</v>
      </c>
      <c r="K23" s="31">
        <v>21</v>
      </c>
      <c r="L23" s="31">
        <v>1</v>
      </c>
      <c r="M23" s="31">
        <v>21</v>
      </c>
      <c r="N23" s="31">
        <v>21</v>
      </c>
      <c r="O23" s="31">
        <v>21</v>
      </c>
      <c r="P23" s="13"/>
      <c r="Q23" s="14"/>
      <c r="R23" s="14"/>
      <c r="S23" s="14"/>
    </row>
    <row r="24" spans="2:19" ht="12.75" customHeight="1" thickTop="1" thickBot="1">
      <c r="B24" s="11" t="s">
        <v>28</v>
      </c>
      <c r="C24" s="12"/>
      <c r="D24" s="31">
        <v>15</v>
      </c>
      <c r="E24" s="31">
        <v>15</v>
      </c>
      <c r="F24" s="31">
        <v>15</v>
      </c>
      <c r="G24" s="32"/>
      <c r="H24" s="31">
        <v>18</v>
      </c>
      <c r="I24" s="31">
        <v>14</v>
      </c>
      <c r="J24" s="31">
        <v>15</v>
      </c>
      <c r="K24" s="31">
        <v>12</v>
      </c>
      <c r="L24" s="31">
        <v>16</v>
      </c>
      <c r="M24" s="31">
        <v>17</v>
      </c>
      <c r="N24" s="31">
        <v>15</v>
      </c>
      <c r="O24" s="31">
        <v>10</v>
      </c>
      <c r="P24" s="13"/>
      <c r="Q24" s="14"/>
      <c r="R24" s="14"/>
      <c r="S24" s="14"/>
    </row>
    <row r="25" spans="2:19" ht="12.75" customHeight="1" thickTop="1" thickBot="1">
      <c r="B25" s="11" t="s">
        <v>20</v>
      </c>
      <c r="C25" s="12"/>
      <c r="D25" s="31">
        <v>16</v>
      </c>
      <c r="E25" s="31">
        <v>16</v>
      </c>
      <c r="F25" s="31">
        <v>16</v>
      </c>
      <c r="G25" s="32"/>
      <c r="H25" s="31">
        <v>12</v>
      </c>
      <c r="I25" s="31">
        <v>17</v>
      </c>
      <c r="J25" s="31">
        <v>16</v>
      </c>
      <c r="K25" s="31">
        <v>15</v>
      </c>
      <c r="L25" s="31">
        <v>13</v>
      </c>
      <c r="M25" s="31">
        <v>16</v>
      </c>
      <c r="N25" s="31">
        <v>14</v>
      </c>
      <c r="O25" s="31">
        <v>14</v>
      </c>
      <c r="P25" s="13"/>
      <c r="Q25" s="14"/>
      <c r="R25" s="14"/>
      <c r="S25" s="14"/>
    </row>
    <row r="26" spans="2:19" ht="12.75" customHeight="1" thickTop="1" thickBot="1">
      <c r="B26" s="11" t="s">
        <v>14</v>
      </c>
      <c r="C26" s="12"/>
      <c r="D26" s="31">
        <v>17</v>
      </c>
      <c r="E26" s="31">
        <v>17</v>
      </c>
      <c r="F26" s="31">
        <v>18</v>
      </c>
      <c r="G26" s="32"/>
      <c r="H26" s="31">
        <v>17</v>
      </c>
      <c r="I26" s="31">
        <v>15</v>
      </c>
      <c r="J26" s="31">
        <v>14</v>
      </c>
      <c r="K26" s="31">
        <v>16</v>
      </c>
      <c r="L26" s="31">
        <v>12</v>
      </c>
      <c r="M26" s="31">
        <v>15</v>
      </c>
      <c r="N26" s="31">
        <v>16</v>
      </c>
      <c r="O26" s="31">
        <v>17</v>
      </c>
      <c r="P26" s="13"/>
      <c r="Q26" s="14"/>
      <c r="R26" s="14"/>
      <c r="S26" s="14"/>
    </row>
    <row r="27" spans="2:19" ht="12.75" customHeight="1" thickTop="1" thickBot="1">
      <c r="B27" s="11" t="s">
        <v>19</v>
      </c>
      <c r="C27" s="12"/>
      <c r="D27" s="31">
        <v>18</v>
      </c>
      <c r="E27" s="31">
        <v>19</v>
      </c>
      <c r="F27" s="31">
        <v>19</v>
      </c>
      <c r="G27" s="32"/>
      <c r="H27" s="31">
        <v>15</v>
      </c>
      <c r="I27" s="31">
        <v>18</v>
      </c>
      <c r="J27" s="31">
        <v>18</v>
      </c>
      <c r="K27" s="31">
        <v>17</v>
      </c>
      <c r="L27" s="31">
        <v>15</v>
      </c>
      <c r="M27" s="31">
        <v>18</v>
      </c>
      <c r="N27" s="31">
        <v>19</v>
      </c>
      <c r="O27" s="31">
        <v>16</v>
      </c>
      <c r="P27" s="13"/>
      <c r="Q27" s="14"/>
      <c r="R27" s="14"/>
      <c r="S27" s="14"/>
    </row>
    <row r="28" spans="2:19" ht="12.75" customHeight="1" thickTop="1" thickBot="1">
      <c r="B28" s="11" t="s">
        <v>33</v>
      </c>
      <c r="C28" s="12"/>
      <c r="D28" s="31">
        <v>19</v>
      </c>
      <c r="E28" s="31">
        <v>18</v>
      </c>
      <c r="F28" s="31">
        <v>20</v>
      </c>
      <c r="G28" s="32"/>
      <c r="H28" s="31">
        <v>19</v>
      </c>
      <c r="I28" s="31">
        <v>16</v>
      </c>
      <c r="J28" s="31">
        <v>17</v>
      </c>
      <c r="K28" s="31">
        <v>18</v>
      </c>
      <c r="L28" s="31">
        <v>19</v>
      </c>
      <c r="M28" s="31">
        <v>19</v>
      </c>
      <c r="N28" s="31">
        <v>17</v>
      </c>
      <c r="O28" s="31">
        <v>18</v>
      </c>
      <c r="P28" s="13"/>
      <c r="Q28" s="14"/>
      <c r="R28" s="14"/>
      <c r="S28" s="14"/>
    </row>
    <row r="29" spans="2:19" ht="12.75" customHeight="1" thickTop="1" thickBot="1">
      <c r="B29" s="11" t="s">
        <v>17</v>
      </c>
      <c r="C29" s="12"/>
      <c r="D29" s="31">
        <v>20</v>
      </c>
      <c r="E29" s="31">
        <v>21</v>
      </c>
      <c r="F29" s="31">
        <v>17</v>
      </c>
      <c r="G29" s="32"/>
      <c r="H29" s="31">
        <v>21</v>
      </c>
      <c r="I29" s="31">
        <v>20</v>
      </c>
      <c r="J29" s="31">
        <v>20</v>
      </c>
      <c r="K29" s="31">
        <v>20</v>
      </c>
      <c r="L29" s="31">
        <v>20</v>
      </c>
      <c r="M29" s="31">
        <v>13</v>
      </c>
      <c r="N29" s="31">
        <v>18</v>
      </c>
      <c r="O29" s="31">
        <v>20</v>
      </c>
      <c r="P29" s="13"/>
      <c r="Q29" s="14"/>
      <c r="R29" s="14"/>
      <c r="S29" s="14"/>
    </row>
    <row r="30" spans="2:19" ht="12.75" customHeight="1" thickTop="1" thickBot="1">
      <c r="B30" s="11" t="s">
        <v>16</v>
      </c>
      <c r="C30" s="12"/>
      <c r="D30" s="31">
        <v>21</v>
      </c>
      <c r="E30" s="31">
        <v>20</v>
      </c>
      <c r="F30" s="31">
        <v>21</v>
      </c>
      <c r="G30" s="32"/>
      <c r="H30" s="31">
        <v>20</v>
      </c>
      <c r="I30" s="31">
        <v>19</v>
      </c>
      <c r="J30" s="31">
        <v>19</v>
      </c>
      <c r="K30" s="31">
        <v>19</v>
      </c>
      <c r="L30" s="31">
        <v>18</v>
      </c>
      <c r="M30" s="31">
        <v>20</v>
      </c>
      <c r="N30" s="31">
        <v>20</v>
      </c>
      <c r="O30" s="31">
        <v>19</v>
      </c>
      <c r="P30" s="13"/>
      <c r="Q30" s="14"/>
      <c r="R30" s="14"/>
      <c r="S30" s="14"/>
    </row>
    <row r="31" spans="2:19" ht="13.5" thickTop="1"/>
  </sheetData>
  <mergeCells count="3">
    <mergeCell ref="D7:F7"/>
    <mergeCell ref="H7:K7"/>
    <mergeCell ref="L7:O7"/>
  </mergeCells>
  <conditionalFormatting sqref="D10:D30">
    <cfRule type="cellIs" dxfId="21" priority="43" operator="lessThan">
      <formula>5</formula>
    </cfRule>
    <cfRule type="colorScale" priority="4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E10:E30">
    <cfRule type="cellIs" dxfId="20" priority="41" operator="lessThan">
      <formula>5</formula>
    </cfRule>
    <cfRule type="colorScale" priority="4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F10:F30">
    <cfRule type="cellIs" dxfId="19" priority="39" operator="lessThan">
      <formula>5</formula>
    </cfRule>
    <cfRule type="colorScale" priority="40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H10:H30">
    <cfRule type="cellIs" dxfId="18" priority="37" operator="lessThan">
      <formula>5</formula>
    </cfRule>
    <cfRule type="colorScale" priority="38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I10:I30">
    <cfRule type="cellIs" dxfId="17" priority="35" operator="lessThan">
      <formula>5</formula>
    </cfRule>
    <cfRule type="colorScale" priority="36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J10:J30">
    <cfRule type="cellIs" dxfId="16" priority="33" operator="lessThan">
      <formula>5</formula>
    </cfRule>
    <cfRule type="colorScale" priority="3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K10:K30">
    <cfRule type="cellIs" dxfId="15" priority="31" operator="lessThan">
      <formula>5</formula>
    </cfRule>
    <cfRule type="colorScale" priority="3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L10:L30">
    <cfRule type="cellIs" dxfId="14" priority="29" operator="lessThan">
      <formula>5</formula>
    </cfRule>
    <cfRule type="colorScale" priority="30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M10:M30">
    <cfRule type="cellIs" dxfId="13" priority="27" operator="lessThan">
      <formula>5</formula>
    </cfRule>
    <cfRule type="colorScale" priority="28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N10:N30">
    <cfRule type="cellIs" dxfId="12" priority="25" operator="lessThan">
      <formula>5</formula>
    </cfRule>
    <cfRule type="colorScale" priority="26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O10:O30">
    <cfRule type="cellIs" dxfId="11" priority="23" operator="lessThan">
      <formula>5</formula>
    </cfRule>
    <cfRule type="colorScale" priority="2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D10:D30">
    <cfRule type="cellIs" dxfId="10" priority="21" operator="lessThan">
      <formula>6</formula>
    </cfRule>
    <cfRule type="colorScale" priority="2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E10:E30">
    <cfRule type="cellIs" dxfId="9" priority="19" operator="lessThan">
      <formula>6</formula>
    </cfRule>
    <cfRule type="colorScale" priority="20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F10:F30">
    <cfRule type="cellIs" dxfId="8" priority="17" operator="lessThan">
      <formula>6</formula>
    </cfRule>
    <cfRule type="colorScale" priority="18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H10:H30">
    <cfRule type="cellIs" dxfId="7" priority="15" operator="lessThan">
      <formula>6</formula>
    </cfRule>
    <cfRule type="colorScale" priority="16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I10:I30">
    <cfRule type="cellIs" dxfId="6" priority="13" operator="lessThan">
      <formula>6</formula>
    </cfRule>
    <cfRule type="colorScale" priority="1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J10:J30">
    <cfRule type="cellIs" dxfId="5" priority="11" operator="lessThan">
      <formula>6</formula>
    </cfRule>
    <cfRule type="colorScale" priority="1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K10:K30">
    <cfRule type="cellIs" dxfId="4" priority="9" operator="lessThan">
      <formula>6</formula>
    </cfRule>
    <cfRule type="colorScale" priority="10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L10:L30">
    <cfRule type="cellIs" dxfId="3" priority="7" operator="lessThan">
      <formula>6</formula>
    </cfRule>
    <cfRule type="colorScale" priority="8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M10:M30">
    <cfRule type="cellIs" dxfId="2" priority="5" operator="lessThan">
      <formula>6</formula>
    </cfRule>
    <cfRule type="colorScale" priority="6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N10:N30">
    <cfRule type="cellIs" dxfId="1" priority="3" operator="lessThan">
      <formula>6</formula>
    </cfRule>
    <cfRule type="colorScale" priority="4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conditionalFormatting sqref="O10:O30">
    <cfRule type="cellIs" dxfId="0" priority="1" operator="lessThan">
      <formula>6</formula>
    </cfRule>
    <cfRule type="colorScale" priority="2">
      <colorScale>
        <cfvo type="min" val="0"/>
        <cfvo type="percentile" val="50"/>
        <cfvo type="max" val="0"/>
        <color rgb="FFC00000"/>
        <color rgb="FFFFEB84"/>
        <color rgb="FF00B050"/>
      </colorScale>
    </cfRule>
  </conditionalFormatting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Notes</vt:lpstr>
      <vt:lpstr>DALYs</vt:lpstr>
      <vt:lpstr>YLD</vt:lpstr>
      <vt:lpstr>YLL</vt:lpstr>
      <vt:lpstr>Deaths</vt:lpstr>
      <vt:lpstr>DALYs Rank</vt:lpstr>
      <vt:lpstr>YLD Rank</vt:lpstr>
      <vt:lpstr>YLL Rank</vt:lpstr>
    </vt:vector>
  </TitlesOfParts>
  <Company>NHS NSS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SBoD study team</dc:creator>
  <cp:lastModifiedBy>grantw01</cp:lastModifiedBy>
  <dcterms:created xsi:type="dcterms:W3CDTF">2017-05-26T10:24:27Z</dcterms:created>
  <dcterms:modified xsi:type="dcterms:W3CDTF">2017-07-11T15:53:57Z</dcterms:modified>
</cp:coreProperties>
</file>