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800" yWindow="0" windowWidth="12585" windowHeight="7755"/>
  </bookViews>
  <sheets>
    <sheet name="Notes" sheetId="20" r:id="rId1"/>
    <sheet name="DALY" sheetId="23" r:id="rId2"/>
    <sheet name=" YLD" sheetId="21" r:id="rId3"/>
    <sheet name=" YLL" sheetId="22" r:id="rId4"/>
  </sheets>
  <calcPr calcId="125725"/>
</workbook>
</file>

<file path=xl/calcChain.xml><?xml version="1.0" encoding="utf-8"?>
<calcChain xmlns="http://schemas.openxmlformats.org/spreadsheetml/2006/main">
  <c r="O10" i="22"/>
  <c r="F10"/>
  <c r="F41"/>
  <c r="O12"/>
  <c r="N12"/>
  <c r="M12"/>
  <c r="L12"/>
  <c r="K12"/>
  <c r="J12"/>
  <c r="I12"/>
  <c r="H12"/>
  <c r="G12"/>
  <c r="F12"/>
  <c r="G41" l="1"/>
  <c r="H41"/>
  <c r="I41"/>
  <c r="J41"/>
  <c r="K41"/>
  <c r="L41"/>
  <c r="M41"/>
  <c r="N41"/>
  <c r="O41"/>
  <c r="K10" l="1"/>
  <c r="G10"/>
  <c r="H10"/>
  <c r="L10"/>
  <c r="N10"/>
  <c r="I10"/>
  <c r="J10"/>
  <c r="M10"/>
</calcChain>
</file>

<file path=xl/sharedStrings.xml><?xml version="1.0" encoding="utf-8"?>
<sst xmlns="http://schemas.openxmlformats.org/spreadsheetml/2006/main" count="829" uniqueCount="187">
  <si>
    <t>Cause</t>
  </si>
  <si>
    <t xml:space="preserve">          Lower respiratory infections</t>
  </si>
  <si>
    <t xml:space="preserve">          Maternal sepsis and other pregnancy related infection</t>
  </si>
  <si>
    <t xml:space="preserve">          Hypertensive disorders of pregnancy</t>
  </si>
  <si>
    <t xml:space="preserve">          Maternal abortive outcome</t>
  </si>
  <si>
    <t xml:space="preserve">          Indirect maternal causes</t>
  </si>
  <si>
    <t xml:space="preserve">          Other maternal disorders</t>
  </si>
  <si>
    <t xml:space="preserve">          Preterm birth complications</t>
  </si>
  <si>
    <t xml:space="preserve">          Neonatal encephalopathy (birth asphyxia and birth trauma)</t>
  </si>
  <si>
    <t xml:space="preserve">          Sepsis and other infectious disorders of the newborn baby</t>
  </si>
  <si>
    <t xml:space="preserve">          Other neonatal disorders</t>
  </si>
  <si>
    <t xml:space="preserve">          Vitamin A deficiency</t>
  </si>
  <si>
    <t xml:space="preserve">          Protein-energy malnutrition</t>
  </si>
  <si>
    <t xml:space="preserve">          Iodine deficiency</t>
  </si>
  <si>
    <t xml:space="preserve">          Other nutritional deficiencies</t>
  </si>
  <si>
    <t xml:space="preserve">     HIV/AIDS and tuberculosis</t>
  </si>
  <si>
    <t xml:space="preserve">     Neglected tropical diseases and malaria</t>
  </si>
  <si>
    <t xml:space="preserve">     Maternal disorders</t>
  </si>
  <si>
    <t xml:space="preserve">     Neonatal disorders</t>
  </si>
  <si>
    <t xml:space="preserve">     Nutritional deficiencies</t>
  </si>
  <si>
    <t xml:space="preserve">     Other communicable and nutritional diseases</t>
  </si>
  <si>
    <t xml:space="preserve">          Falls</t>
  </si>
  <si>
    <t xml:space="preserve">          Drowning</t>
  </si>
  <si>
    <t xml:space="preserve">          Fire, heat and hot substances</t>
  </si>
  <si>
    <t xml:space="preserve">          Poisonings</t>
  </si>
  <si>
    <t xml:space="preserve">          Exposure to mechanical forces</t>
  </si>
  <si>
    <t xml:space="preserve">          Adverse effects of medical treatment</t>
  </si>
  <si>
    <t xml:space="preserve">          Animal contact</t>
  </si>
  <si>
    <t xml:space="preserve">          Foreign body</t>
  </si>
  <si>
    <t xml:space="preserve">          Unintentional injuries not classified elsewhere</t>
  </si>
  <si>
    <t xml:space="preserve">          Environmental heat and cold exposure</t>
  </si>
  <si>
    <t xml:space="preserve">          Suicide and self-harm related injuries</t>
  </si>
  <si>
    <t xml:space="preserve">          Interpersonal violence</t>
  </si>
  <si>
    <t xml:space="preserve">     Unintentional injuries</t>
  </si>
  <si>
    <t xml:space="preserve">     Self-harm and interpersonal violence</t>
  </si>
  <si>
    <t xml:space="preserve">     Forces of nature, war, and legal intervention</t>
  </si>
  <si>
    <t xml:space="preserve">     Neoplasms</t>
  </si>
  <si>
    <t xml:space="preserve">     Cardiovascular diseases</t>
  </si>
  <si>
    <t xml:space="preserve">     Chronic respiratory diseases</t>
  </si>
  <si>
    <t xml:space="preserve">     Digestive diseases</t>
  </si>
  <si>
    <t xml:space="preserve">     Neurological disorders</t>
  </si>
  <si>
    <t xml:space="preserve">     Mental and substance use disorders</t>
  </si>
  <si>
    <t xml:space="preserve">     Diabetes, urogenital, blood, and endocrine diseases</t>
  </si>
  <si>
    <t xml:space="preserve">     Musculoskeletal disorders</t>
  </si>
  <si>
    <t xml:space="preserve">     Other non-communicable diseases</t>
  </si>
  <si>
    <t xml:space="preserve">          Stomach cancer</t>
  </si>
  <si>
    <t xml:space="preserve">          Liver cancer</t>
  </si>
  <si>
    <t xml:space="preserve">          Larynx cancer</t>
  </si>
  <si>
    <t xml:space="preserve">          Breast cancer</t>
  </si>
  <si>
    <t xml:space="preserve">          Cervical cancer</t>
  </si>
  <si>
    <t xml:space="preserve">          Uterine cancer</t>
  </si>
  <si>
    <t xml:space="preserve">          Prostate cancer</t>
  </si>
  <si>
    <t xml:space="preserve">          Colon and rectum cancer</t>
  </si>
  <si>
    <t xml:space="preserve">          Nasopharynx cancer</t>
  </si>
  <si>
    <t xml:space="preserve">          Gallbladder and biliary tract cancer</t>
  </si>
  <si>
    <t xml:space="preserve">          Pancreatic cancer</t>
  </si>
  <si>
    <t xml:space="preserve">          Non-melanoma skin cancer</t>
  </si>
  <si>
    <t xml:space="preserve">          Ovarian cancer</t>
  </si>
  <si>
    <t xml:space="preserve">          Testicular cancer</t>
  </si>
  <si>
    <t xml:space="preserve">          Bladder cancer</t>
  </si>
  <si>
    <t xml:space="preserve">          Brain and nervous system cancer</t>
  </si>
  <si>
    <t xml:space="preserve">          Thyroid cancer</t>
  </si>
  <si>
    <t xml:space="preserve">          Mesothelioma</t>
  </si>
  <si>
    <t xml:space="preserve">          Multiple myeloma</t>
  </si>
  <si>
    <t xml:space="preserve">          Oesophageal cancer</t>
  </si>
  <si>
    <t xml:space="preserve">          Rheumatic heart disease</t>
  </si>
  <si>
    <t xml:space="preserve">          Cerebrovascular disease</t>
  </si>
  <si>
    <t xml:space="preserve">          Hypertensive heart disease</t>
  </si>
  <si>
    <t xml:space="preserve">          Cardiomyopathy and myocarditis</t>
  </si>
  <si>
    <t xml:space="preserve">          Atrial fibrillation and flutter</t>
  </si>
  <si>
    <t xml:space="preserve">          Aortic aneurysm</t>
  </si>
  <si>
    <t xml:space="preserve">          Peripheral vascular disease</t>
  </si>
  <si>
    <t xml:space="preserve">          Endocarditis</t>
  </si>
  <si>
    <t xml:space="preserve">          Other cardiovascular and circulatory diseases</t>
  </si>
  <si>
    <t xml:space="preserve">          Chronic obstructive pulmonary disease</t>
  </si>
  <si>
    <t xml:space="preserve">          Pneumoconiosis</t>
  </si>
  <si>
    <t xml:space="preserve">          Asthma</t>
  </si>
  <si>
    <t xml:space="preserve">          Interstitial lung disease and pulmonary sarcoidosis</t>
  </si>
  <si>
    <t xml:space="preserve">          Other chronic respiratory diseases</t>
  </si>
  <si>
    <t xml:space="preserve">          Peptic ulcer disease</t>
  </si>
  <si>
    <t xml:space="preserve">          Gastritis and duodenitis</t>
  </si>
  <si>
    <t xml:space="preserve">          Appendicitis</t>
  </si>
  <si>
    <t xml:space="preserve">          Paralytic ileus and intestinal obstruction without hernia</t>
  </si>
  <si>
    <t xml:space="preserve">          Inguinal or femoral hernia</t>
  </si>
  <si>
    <t xml:space="preserve">          Non-infective inflammatory bowel disease</t>
  </si>
  <si>
    <t xml:space="preserve">          Vascular disorders of intestine</t>
  </si>
  <si>
    <t xml:space="preserve">          Gall bladder and bile duct disease</t>
  </si>
  <si>
    <t xml:space="preserve">          Pancreatitis</t>
  </si>
  <si>
    <t xml:space="preserve">          Other digestive diseases</t>
  </si>
  <si>
    <t xml:space="preserve">          Alzheimer's disease and other dementias</t>
  </si>
  <si>
    <t xml:space="preserve">          Parkinson's disease</t>
  </si>
  <si>
    <t xml:space="preserve">          Epilepsy</t>
  </si>
  <si>
    <t xml:space="preserve">          Multiple sclerosis</t>
  </si>
  <si>
    <t xml:space="preserve">          Other neurological disorders</t>
  </si>
  <si>
    <t xml:space="preserve">          Tension-type headache</t>
  </si>
  <si>
    <t xml:space="preserve">          Migraine</t>
  </si>
  <si>
    <t xml:space="preserve">          Schizophrenia</t>
  </si>
  <si>
    <t xml:space="preserve">          Alcohol dependence</t>
  </si>
  <si>
    <t xml:space="preserve">          Drug use disorders</t>
  </si>
  <si>
    <t xml:space="preserve">          Eating disorders</t>
  </si>
  <si>
    <t xml:space="preserve">          Other mental and behavioral disorders</t>
  </si>
  <si>
    <t xml:space="preserve">          Attention-deficit hyperactivity disorder</t>
  </si>
  <si>
    <t xml:space="preserve">          Anxiety disorders</t>
  </si>
  <si>
    <t xml:space="preserve">          Bipolar affective disorder</t>
  </si>
  <si>
    <t xml:space="preserve">          Conduct disorders</t>
  </si>
  <si>
    <t xml:space="preserve">          Idiopathic intellectual disability</t>
  </si>
  <si>
    <t xml:space="preserve">          Autistic Spectrum Disorders</t>
  </si>
  <si>
    <t xml:space="preserve">          Depression</t>
  </si>
  <si>
    <t xml:space="preserve">          Diabetes mellitus</t>
  </si>
  <si>
    <t xml:space="preserve">          Acute glomerulonephritis</t>
  </si>
  <si>
    <t xml:space="preserve">          Chronic kidney diseases</t>
  </si>
  <si>
    <t xml:space="preserve">          Urinary diseases and male infertility</t>
  </si>
  <si>
    <t xml:space="preserve">          Endocrine, metabolic, blood, and immune disorders</t>
  </si>
  <si>
    <t xml:space="preserve">          Rheumatoid arthritis</t>
  </si>
  <si>
    <t xml:space="preserve">          Other musculoskeletal disorders</t>
  </si>
  <si>
    <t xml:space="preserve">          Gout</t>
  </si>
  <si>
    <t xml:space="preserve">          Osteoarthritis</t>
  </si>
  <si>
    <t xml:space="preserve">          Congenital anomalies</t>
  </si>
  <si>
    <t xml:space="preserve">          Skin and subcutaneous diseases</t>
  </si>
  <si>
    <t xml:space="preserve">          Sudden infant death syndrome</t>
  </si>
  <si>
    <t xml:space="preserve">          Sense organ diseases</t>
  </si>
  <si>
    <t xml:space="preserve">          Oral disorders</t>
  </si>
  <si>
    <t xml:space="preserve">     Transport injuries</t>
  </si>
  <si>
    <t xml:space="preserve">          Road injuries</t>
  </si>
  <si>
    <t xml:space="preserve">          Other transport injury</t>
  </si>
  <si>
    <t>ALL CAUSES</t>
  </si>
  <si>
    <t xml:space="preserve"> COMMUNICABLE, MATERNAL, PERINATAL AND NUTITIONAL CONDITIONS</t>
  </si>
  <si>
    <t xml:space="preserve"> NON-COMMUNICABLE DISEASES</t>
  </si>
  <si>
    <t xml:space="preserve"> INJURIES</t>
  </si>
  <si>
    <t xml:space="preserve">     Chronic liver diseases (including cirrhosis)</t>
  </si>
  <si>
    <t>Years Lived with Disability (YLD)</t>
  </si>
  <si>
    <t>Disability-Adjusted Life Years (DALYs)</t>
  </si>
  <si>
    <t xml:space="preserve">          Neck and lower back pain</t>
  </si>
  <si>
    <t xml:space="preserve">          Ischaemic heart disease</t>
  </si>
  <si>
    <t xml:space="preserve">          Leukaemia</t>
  </si>
  <si>
    <t xml:space="preserve">     Diarrhoea, lower respiratory, and other common infectious diseases</t>
  </si>
  <si>
    <t xml:space="preserve">          Diarrhoea and other common infectious diseases</t>
  </si>
  <si>
    <t xml:space="preserve">          Obstructed labour</t>
  </si>
  <si>
    <t xml:space="preserve">          Iron-deficiency anaemia</t>
  </si>
  <si>
    <t xml:space="preserve">          Haemoglobinopathies and haemolytic anaemias</t>
  </si>
  <si>
    <t xml:space="preserve">          Gynaecological diseases</t>
  </si>
  <si>
    <t xml:space="preserve">          Maternal haemorrhage</t>
  </si>
  <si>
    <t xml:space="preserve">          Haemolytic disease in fetus and newborn and other neonatal jaundice</t>
  </si>
  <si>
    <t>Years of Life Lost (YLL)</t>
  </si>
  <si>
    <t>Note: Click on the link below to be taken to the relevent Microsoft Excel worksheet</t>
  </si>
  <si>
    <t>http://www.scotpho.org.uk/comparative-health/burden-of-disease/overview</t>
  </si>
  <si>
    <t>nhs.healthscotland-sbod-team@nhs.net</t>
  </si>
  <si>
    <t>Scottish Burden of Disease, Injuries and Risk Factors 2016 study</t>
  </si>
  <si>
    <t>Source: Scottish Burden of Disease, Injuries and Risk Factors, 2016</t>
  </si>
  <si>
    <t>Unknown Cause of Injury</t>
  </si>
  <si>
    <t xml:space="preserve">          Lip and oral cavity cancer</t>
  </si>
  <si>
    <t xml:space="preserve">          Other pharynx cancer</t>
  </si>
  <si>
    <t xml:space="preserve">           Alzheimer's disease and other dementias</t>
  </si>
  <si>
    <t xml:space="preserve">           Parkinson's disease</t>
  </si>
  <si>
    <t xml:space="preserve">           Other neurological disorders</t>
  </si>
  <si>
    <t xml:space="preserve">           Tension-type headache</t>
  </si>
  <si>
    <t xml:space="preserve">           Migraine</t>
  </si>
  <si>
    <t xml:space="preserve">           Multiple sclerosis</t>
  </si>
  <si>
    <t xml:space="preserve">           Epilepsy</t>
  </si>
  <si>
    <t xml:space="preserve">           Motor neuron disease</t>
  </si>
  <si>
    <t xml:space="preserve">           Exposure to forces of nature</t>
  </si>
  <si>
    <t xml:space="preserve">           Collective violence and legal intervention</t>
  </si>
  <si>
    <t xml:space="preserve">           Executions and police conflict</t>
  </si>
  <si>
    <t xml:space="preserve">          Tracheal, bronchus, and lung cancer</t>
  </si>
  <si>
    <t xml:space="preserve">          Malignant skin melanoma</t>
  </si>
  <si>
    <t xml:space="preserve">          Other neoplasms</t>
  </si>
  <si>
    <t xml:space="preserve">          Non-Hodgkin's lymphoma</t>
  </si>
  <si>
    <t xml:space="preserve">          Hodgkin lymphoma</t>
  </si>
  <si>
    <t xml:space="preserve">          Kidney cancer</t>
  </si>
  <si>
    <t xml:space="preserve">          Motor neuron disease</t>
  </si>
  <si>
    <t xml:space="preserve">         Exposure to forces of nature</t>
  </si>
  <si>
    <t xml:space="preserve">         Collective violence and legal intervention</t>
  </si>
  <si>
    <t xml:space="preserve">         Executions and police conflict</t>
  </si>
  <si>
    <t>“-“</t>
  </si>
  <si>
    <t>SIMD DECILE</t>
  </si>
  <si>
    <t>1
Most deprived</t>
  </si>
  <si>
    <t>10
Least deprived</t>
  </si>
  <si>
    <r>
      <t xml:space="preserve">Scottish Burden of Disease, Injuries and Risk Factors 2016 study 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</si>
  <si>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r>
      <t xml:space="preserve">Disability-Adjusted Life Years (DALYs) by levels of deprivation 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</si>
  <si>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Number of DALYs by cause and deprivation decile, Scotland, 2016</t>
  </si>
  <si>
    <t>Number of YLD by cause and deprivation decile, Scotland, 2016</t>
  </si>
  <si>
    <t>Number of YLL by cause and deprivation decile, Scotland, 2016</t>
  </si>
  <si>
    <t>Updated 26th September 2019 to correct minor errors identified for a small number of causes.</t>
  </si>
  <si>
    <t>All SIMD deciles</t>
  </si>
  <si>
    <t>Number of YLL by cause and deprivation, Scotland, 2016</t>
  </si>
  <si>
    <t>Number of YLD by cause and deprivation, Scotland, 2016</t>
  </si>
  <si>
    <t>Number of DALYs by cause and deprivation, Scotland, 2016</t>
  </si>
</sst>
</file>

<file path=xl/styles.xml><?xml version="1.0" encoding="utf-8"?>
<styleSheet xmlns="http://schemas.openxmlformats.org/spreadsheetml/2006/main">
  <numFmts count="1">
    <numFmt numFmtId="164" formatCode="#,##0.00000"/>
  </numFmts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0"/>
      <color theme="10"/>
      <name val="Calibri"/>
      <family val="2"/>
    </font>
    <font>
      <u/>
      <sz val="10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ck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6" fillId="2" borderId="0" xfId="1" applyFont="1" applyFill="1" applyAlignment="1" applyProtection="1"/>
    <xf numFmtId="0" fontId="0" fillId="2" borderId="0" xfId="0" applyFill="1"/>
    <xf numFmtId="0" fontId="3" fillId="2" borderId="0" xfId="0" applyFont="1" applyFill="1" applyBorder="1"/>
    <xf numFmtId="0" fontId="7" fillId="2" borderId="0" xfId="1" applyFont="1" applyFill="1" applyBorder="1" applyAlignment="1" applyProtection="1"/>
    <xf numFmtId="0" fontId="7" fillId="2" borderId="0" xfId="1" applyFont="1" applyFill="1" applyAlignment="1" applyProtection="1"/>
    <xf numFmtId="0" fontId="0" fillId="0" borderId="0" xfId="0" applyFont="1"/>
    <xf numFmtId="0" fontId="0" fillId="2" borderId="0" xfId="0" applyFont="1" applyFill="1"/>
    <xf numFmtId="0" fontId="0" fillId="2" borderId="1" xfId="0" applyFont="1" applyFill="1" applyBorder="1"/>
    <xf numFmtId="0" fontId="9" fillId="2" borderId="0" xfId="1" applyFont="1" applyFill="1" applyAlignment="1" applyProtection="1"/>
    <xf numFmtId="3" fontId="0" fillId="0" borderId="0" xfId="0" applyNumberFormat="1" applyFont="1"/>
    <xf numFmtId="0" fontId="0" fillId="4" borderId="0" xfId="0" applyFont="1" applyFill="1"/>
    <xf numFmtId="3" fontId="0" fillId="4" borderId="0" xfId="0" applyNumberFormat="1" applyFont="1" applyFill="1"/>
    <xf numFmtId="0" fontId="0" fillId="6" borderId="0" xfId="0" applyFont="1" applyFill="1"/>
    <xf numFmtId="0" fontId="10" fillId="2" borderId="0" xfId="0" applyFont="1" applyFill="1"/>
    <xf numFmtId="3" fontId="8" fillId="6" borderId="0" xfId="0" applyNumberFormat="1" applyFont="1" applyFill="1"/>
    <xf numFmtId="3" fontId="8" fillId="4" borderId="0" xfId="0" applyNumberFormat="1" applyFont="1" applyFill="1"/>
    <xf numFmtId="0" fontId="8" fillId="5" borderId="0" xfId="0" applyFont="1" applyFill="1"/>
    <xf numFmtId="3" fontId="8" fillId="5" borderId="0" xfId="0" applyNumberFormat="1" applyFont="1" applyFill="1"/>
    <xf numFmtId="0" fontId="0" fillId="5" borderId="0" xfId="0" applyFont="1" applyFill="1"/>
    <xf numFmtId="3" fontId="0" fillId="2" borderId="0" xfId="0" applyNumberFormat="1" applyFont="1" applyFill="1"/>
    <xf numFmtId="3" fontId="8" fillId="2" borderId="0" xfId="0" applyNumberFormat="1" applyFont="1" applyFill="1"/>
    <xf numFmtId="0" fontId="0" fillId="3" borderId="0" xfId="0" applyFont="1" applyFill="1" applyAlignment="1">
      <alignment horizontal="center"/>
    </xf>
    <xf numFmtId="0" fontId="5" fillId="0" borderId="0" xfId="1" applyAlignment="1" applyProtection="1"/>
    <xf numFmtId="0" fontId="8" fillId="4" borderId="0" xfId="0" applyFont="1" applyFill="1"/>
    <xf numFmtId="0" fontId="8" fillId="6" borderId="0" xfId="0" applyFont="1" applyFill="1"/>
    <xf numFmtId="0" fontId="0" fillId="0" borderId="0" xfId="0" applyFont="1" applyAlignment="1">
      <alignment horizontal="right"/>
    </xf>
    <xf numFmtId="3" fontId="0" fillId="0" borderId="0" xfId="0" applyNumberFormat="1" applyFont="1" applyAlignment="1">
      <alignment horizontal="right"/>
    </xf>
    <xf numFmtId="3" fontId="8" fillId="5" borderId="0" xfId="0" applyNumberFormat="1" applyFont="1" applyFill="1" applyAlignment="1">
      <alignment horizontal="right"/>
    </xf>
    <xf numFmtId="3" fontId="8" fillId="4" borderId="0" xfId="0" applyNumberFormat="1" applyFont="1" applyFill="1" applyAlignment="1">
      <alignment horizontal="right"/>
    </xf>
    <xf numFmtId="0" fontId="0" fillId="0" borderId="0" xfId="0" applyFont="1" applyFill="1"/>
    <xf numFmtId="0" fontId="11" fillId="0" borderId="0" xfId="0" applyFont="1"/>
    <xf numFmtId="0" fontId="12" fillId="0" borderId="0" xfId="0" applyFont="1"/>
    <xf numFmtId="3" fontId="12" fillId="2" borderId="0" xfId="0" applyNumberFormat="1" applyFont="1" applyFill="1"/>
    <xf numFmtId="3" fontId="12" fillId="0" borderId="0" xfId="0" applyNumberFormat="1" applyFont="1"/>
    <xf numFmtId="3" fontId="12" fillId="0" borderId="0" xfId="0" applyNumberFormat="1" applyFont="1" applyAlignment="1">
      <alignment horizontal="right"/>
    </xf>
    <xf numFmtId="0" fontId="13" fillId="2" borderId="0" xfId="0" applyFont="1" applyFill="1"/>
    <xf numFmtId="3" fontId="0" fillId="0" borderId="0" xfId="0" applyNumberFormat="1"/>
    <xf numFmtId="3" fontId="0" fillId="2" borderId="0" xfId="0" applyNumberFormat="1" applyFill="1"/>
    <xf numFmtId="0" fontId="8" fillId="3" borderId="0" xfId="0" applyFont="1" applyFill="1" applyAlignment="1">
      <alignment horizontal="center"/>
    </xf>
    <xf numFmtId="0" fontId="14" fillId="2" borderId="0" xfId="0" applyFont="1" applyFill="1"/>
    <xf numFmtId="3" fontId="0" fillId="0" borderId="0" xfId="0" applyNumberFormat="1" applyAlignment="1">
      <alignment horizontal="right"/>
    </xf>
    <xf numFmtId="3" fontId="0" fillId="2" borderId="0" xfId="0" applyNumberFormat="1" applyFont="1" applyFill="1" applyAlignment="1">
      <alignment horizontal="right"/>
    </xf>
    <xf numFmtId="3" fontId="12" fillId="2" borderId="0" xfId="0" applyNumberFormat="1" applyFont="1" applyFill="1" applyAlignment="1">
      <alignment horizontal="right"/>
    </xf>
    <xf numFmtId="3" fontId="8" fillId="6" borderId="0" xfId="0" applyNumberFormat="1" applyFont="1" applyFill="1" applyAlignment="1">
      <alignment horizontal="right"/>
    </xf>
    <xf numFmtId="164" fontId="0" fillId="0" borderId="0" xfId="0" applyNumberFormat="1" applyFont="1"/>
    <xf numFmtId="3" fontId="0" fillId="2" borderId="0" xfId="0" quotePrefix="1" applyNumberFormat="1" applyFill="1"/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14</xdr:row>
      <xdr:rowOff>9525</xdr:rowOff>
    </xdr:from>
    <xdr:to>
      <xdr:col>3</xdr:col>
      <xdr:colOff>28575</xdr:colOff>
      <xdr:row>23</xdr:row>
      <xdr:rowOff>47625</xdr:rowOff>
    </xdr:to>
    <xdr:sp macro="" textlink="">
      <xdr:nvSpPr>
        <xdr:cNvPr id="2" name="TextBox 1"/>
        <xdr:cNvSpPr txBox="1"/>
      </xdr:nvSpPr>
      <xdr:spPr>
        <a:xfrm>
          <a:off x="152400" y="3200400"/>
          <a:ext cx="5648325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Notes: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1. Acroymns are defined as follows: DALYs (Disability-Adjusted Life Years); YLD (Years Lived with Disability) and YLL (Years of Life Lost).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2.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Times New Roman"/>
            </a:rPr>
            <a:t>We used the Scottish Index of Multiple Deprivation (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SIMD 2016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Times New Roman"/>
            </a:rPr>
            <a:t>) to analyse patterns of inequality in the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Times New Roman"/>
            </a:rPr>
            <a:t>burden of disease across Scotland. SIMD2016 is categorised into deciles 1 (most deprived) to 10 (least deprived), SIMD2016 calculates deprived areas, not deprived individuals.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Times New Roman"/>
            </a:rPr>
            <a:t>3.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“-“ denotes no value in cell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4.  Due to rounding, the 'All SIMD deciles' totals may be +/- 1 from the summed totals of the individual deciles.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GB" sz="10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409575</xdr:colOff>
      <xdr:row>0</xdr:row>
      <xdr:rowOff>19050</xdr:rowOff>
    </xdr:from>
    <xdr:to>
      <xdr:col>13</xdr:col>
      <xdr:colOff>545306</xdr:colOff>
      <xdr:row>2</xdr:row>
      <xdr:rowOff>80126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32419" y="19050"/>
          <a:ext cx="1421606" cy="5849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409575</xdr:colOff>
      <xdr:row>0</xdr:row>
      <xdr:rowOff>19050</xdr:rowOff>
    </xdr:from>
    <xdr:to>
      <xdr:col>13</xdr:col>
      <xdr:colOff>545306</xdr:colOff>
      <xdr:row>2</xdr:row>
      <xdr:rowOff>80126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77425" y="19050"/>
          <a:ext cx="1485900" cy="6492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409575</xdr:colOff>
      <xdr:row>0</xdr:row>
      <xdr:rowOff>19050</xdr:rowOff>
    </xdr:from>
    <xdr:to>
      <xdr:col>13</xdr:col>
      <xdr:colOff>545306</xdr:colOff>
      <xdr:row>2</xdr:row>
      <xdr:rowOff>80126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63475" y="19050"/>
          <a:ext cx="1428750" cy="5849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hs.healthscotland-sbod-team@nhs.net" TargetMode="External"/><Relationship Id="rId1" Type="http://schemas.openxmlformats.org/officeDocument/2006/relationships/hyperlink" Target="http://www.scotpho.org.uk/comparative-health/burden-of-disease/overvie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27"/>
  <sheetViews>
    <sheetView tabSelected="1" workbookViewId="0">
      <selection activeCell="C1" sqref="C1"/>
    </sheetView>
  </sheetViews>
  <sheetFormatPr defaultRowHeight="15"/>
  <cols>
    <col min="1" max="1" width="1.7109375" style="6" customWidth="1"/>
    <col min="2" max="2" width="75.7109375" style="6" bestFit="1" customWidth="1"/>
    <col min="3" max="16384" width="9.140625" style="6"/>
  </cols>
  <sheetData>
    <row r="1" spans="2:2" ht="21">
      <c r="B1" s="1" t="s">
        <v>177</v>
      </c>
    </row>
    <row r="2" spans="2:2" ht="18">
      <c r="B2" s="2" t="s">
        <v>178</v>
      </c>
    </row>
    <row r="3" spans="2:2" s="3" customFormat="1" ht="12.75">
      <c r="B3" s="4"/>
    </row>
    <row r="4" spans="2:2" s="3" customFormat="1" ht="12.75">
      <c r="B4" s="3" t="s">
        <v>144</v>
      </c>
    </row>
    <row r="5" spans="2:2" s="3" customFormat="1" ht="12.75"/>
    <row r="6" spans="2:2" s="3" customFormat="1">
      <c r="B6" s="27" t="s">
        <v>179</v>
      </c>
    </row>
    <row r="7" spans="2:2" s="3" customFormat="1" ht="12.75">
      <c r="B7" s="4"/>
    </row>
    <row r="8" spans="2:2" s="3" customFormat="1">
      <c r="B8" s="27" t="s">
        <v>180</v>
      </c>
    </row>
    <row r="9" spans="2:2" s="3" customFormat="1" ht="12.75">
      <c r="B9" s="4"/>
    </row>
    <row r="10" spans="2:2" s="3" customFormat="1">
      <c r="B10" s="27" t="s">
        <v>181</v>
      </c>
    </row>
    <row r="11" spans="2:2" s="3" customFormat="1" ht="12.75">
      <c r="B11" s="4"/>
    </row>
    <row r="12" spans="2:2" s="3" customFormat="1" ht="12.75">
      <c r="B12" s="40" t="s">
        <v>182</v>
      </c>
    </row>
    <row r="13" spans="2:2" s="3" customFormat="1" ht="12.75">
      <c r="B13" s="5"/>
    </row>
    <row r="14" spans="2:2" s="3" customFormat="1" ht="12.75"/>
    <row r="15" spans="2:2" s="3" customFormat="1" ht="12.75"/>
    <row r="16" spans="2:2" s="3" customFormat="1" ht="12.75"/>
    <row r="17" spans="2:2" s="3" customFormat="1" ht="12.75"/>
    <row r="18" spans="2:2" s="3" customFormat="1" ht="12.75"/>
    <row r="19" spans="2:2" s="3" customFormat="1" ht="12.75"/>
    <row r="20" spans="2:2" s="3" customFormat="1" ht="12.75"/>
    <row r="21" spans="2:2" s="3" customFormat="1" ht="12.75"/>
    <row r="22" spans="2:2" s="3" customFormat="1" ht="12.75"/>
    <row r="23" spans="2:2" s="3" customFormat="1" ht="12.75"/>
    <row r="24" spans="2:2" s="3" customFormat="1" ht="12.75"/>
    <row r="25" spans="2:2" s="3" customFormat="1" ht="12.75">
      <c r="B25" s="7" t="s">
        <v>148</v>
      </c>
    </row>
    <row r="26" spans="2:2" s="3" customFormat="1" ht="12.75">
      <c r="B26" s="8" t="s">
        <v>145</v>
      </c>
    </row>
    <row r="27" spans="2:2">
      <c r="B27" s="9" t="s">
        <v>146</v>
      </c>
    </row>
  </sheetData>
  <hyperlinks>
    <hyperlink ref="B26" r:id="rId1"/>
    <hyperlink ref="B27" r:id="rId2"/>
    <hyperlink ref="B6" location="DALY!A1" display="Number of DALYs by cause and deprivation decile, Scotland, 2016"/>
    <hyperlink ref="B8" location="' YLD'!A1" display="Number of YLD by cause and deprivation decile, Scotland, 2016"/>
    <hyperlink ref="B10" location="' YLL'!A1" display="Number of YLL by cause and deprivation decile, Scotland, 2016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B1:O168"/>
  <sheetViews>
    <sheetView showGridLines="0" zoomScale="80" zoomScaleNormal="80" workbookViewId="0">
      <pane ySplit="8" topLeftCell="A9" activePane="bottomLeft" state="frozen"/>
      <selection pane="bottomLeft" activeCell="O1" sqref="O1"/>
    </sheetView>
  </sheetViews>
  <sheetFormatPr defaultRowHeight="15"/>
  <cols>
    <col min="1" max="1" width="1.28515625" style="10" customWidth="1"/>
    <col min="2" max="2" width="75.7109375" style="10" bestFit="1" customWidth="1"/>
    <col min="3" max="3" width="9.140625" style="10"/>
    <col min="4" max="4" width="10.85546875" style="10" bestFit="1" customWidth="1"/>
    <col min="5" max="5" width="1.5703125" style="11" customWidth="1"/>
    <col min="6" max="6" width="13.7109375" style="10" customWidth="1"/>
    <col min="7" max="14" width="9.7109375" style="10" customWidth="1"/>
    <col min="15" max="15" width="13.7109375" style="10" customWidth="1"/>
    <col min="16" max="16384" width="9.140625" style="10"/>
  </cols>
  <sheetData>
    <row r="1" spans="2:15" ht="21">
      <c r="B1" s="18" t="s">
        <v>147</v>
      </c>
      <c r="C1" s="11"/>
      <c r="D1" s="11"/>
      <c r="F1" s="11"/>
      <c r="G1" s="11"/>
      <c r="H1" s="11"/>
      <c r="I1" s="11"/>
      <c r="K1" s="12"/>
      <c r="L1" s="11"/>
      <c r="M1" s="11"/>
      <c r="N1" s="11"/>
    </row>
    <row r="2" spans="2:15" ht="21">
      <c r="B2" s="18" t="s">
        <v>131</v>
      </c>
      <c r="C2" s="11"/>
      <c r="D2" s="11"/>
      <c r="F2" s="11"/>
      <c r="G2" s="11"/>
      <c r="H2" s="11"/>
      <c r="I2" s="11"/>
      <c r="K2" s="12"/>
      <c r="L2" s="11"/>
      <c r="M2" s="11"/>
      <c r="N2" s="11"/>
    </row>
    <row r="3" spans="2:15" ht="21">
      <c r="B3" s="18"/>
      <c r="C3" s="11"/>
      <c r="D3" s="11"/>
      <c r="F3" s="11"/>
      <c r="G3" s="11"/>
      <c r="H3" s="11"/>
      <c r="I3" s="11"/>
      <c r="K3" s="12"/>
      <c r="L3" s="11"/>
      <c r="M3" s="11"/>
      <c r="N3" s="11"/>
    </row>
    <row r="4" spans="2:15" ht="21">
      <c r="B4" s="18"/>
      <c r="C4" s="11"/>
      <c r="D4" s="24"/>
      <c r="F4" s="11"/>
      <c r="G4" s="11"/>
      <c r="H4" s="11"/>
      <c r="I4" s="11"/>
      <c r="K4" s="12"/>
      <c r="L4" s="11"/>
      <c r="M4" s="11"/>
      <c r="N4" s="11"/>
    </row>
    <row r="5" spans="2:15" ht="21">
      <c r="B5" s="18" t="s">
        <v>186</v>
      </c>
      <c r="C5" s="11"/>
      <c r="D5" s="11"/>
      <c r="F5" s="11"/>
      <c r="G5" s="11"/>
      <c r="H5" s="11"/>
      <c r="I5" s="11"/>
      <c r="K5" s="12"/>
      <c r="L5" s="13"/>
      <c r="M5" s="13"/>
      <c r="N5" s="13"/>
    </row>
    <row r="6" spans="2:15">
      <c r="B6" s="11"/>
      <c r="C6" s="11"/>
      <c r="D6" s="11"/>
      <c r="F6" s="11"/>
      <c r="G6" s="11"/>
      <c r="H6" s="11"/>
      <c r="I6" s="11"/>
      <c r="K6" s="12"/>
      <c r="L6" s="11"/>
      <c r="M6" s="11"/>
      <c r="N6" s="11"/>
    </row>
    <row r="7" spans="2:15">
      <c r="B7" s="51" t="s">
        <v>0</v>
      </c>
      <c r="C7" s="26"/>
      <c r="D7" s="55" t="s">
        <v>183</v>
      </c>
      <c r="F7" s="52" t="s">
        <v>175</v>
      </c>
      <c r="G7" s="54" t="s">
        <v>174</v>
      </c>
      <c r="H7" s="54"/>
      <c r="I7" s="54"/>
      <c r="J7" s="54"/>
      <c r="K7" s="54"/>
      <c r="L7" s="54"/>
      <c r="M7" s="54"/>
      <c r="N7" s="54"/>
      <c r="O7" s="52" t="s">
        <v>176</v>
      </c>
    </row>
    <row r="8" spans="2:15">
      <c r="B8" s="51"/>
      <c r="C8" s="26"/>
      <c r="D8" s="55"/>
      <c r="F8" s="53"/>
      <c r="G8" s="43">
        <v>2</v>
      </c>
      <c r="H8" s="43">
        <v>3</v>
      </c>
      <c r="I8" s="43">
        <v>4</v>
      </c>
      <c r="J8" s="43">
        <v>5</v>
      </c>
      <c r="K8" s="43">
        <v>6</v>
      </c>
      <c r="L8" s="43">
        <v>7</v>
      </c>
      <c r="M8" s="43">
        <v>8</v>
      </c>
      <c r="N8" s="43">
        <v>9</v>
      </c>
      <c r="O8" s="53"/>
    </row>
    <row r="10" spans="2:15">
      <c r="B10" s="21" t="s">
        <v>125</v>
      </c>
      <c r="C10" s="21"/>
      <c r="D10" s="22">
        <v>1305004.0241459035</v>
      </c>
      <c r="E10" s="25"/>
      <c r="F10" s="22">
        <v>184454.72332456801</v>
      </c>
      <c r="G10" s="22">
        <v>158429.00583930904</v>
      </c>
      <c r="H10" s="22">
        <v>155971.37531218049</v>
      </c>
      <c r="I10" s="22">
        <v>145275.2272979714</v>
      </c>
      <c r="J10" s="22">
        <v>134831.97439662332</v>
      </c>
      <c r="K10" s="22">
        <v>126042.56759429618</v>
      </c>
      <c r="L10" s="22">
        <v>112283.72667694154</v>
      </c>
      <c r="M10" s="22">
        <v>103442.39963980901</v>
      </c>
      <c r="N10" s="22">
        <v>96718.44444108801</v>
      </c>
      <c r="O10" s="22">
        <v>87553.938151679438</v>
      </c>
    </row>
    <row r="11" spans="2:15"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2:15">
      <c r="B12" s="21" t="s">
        <v>126</v>
      </c>
      <c r="C12" s="23"/>
      <c r="D12" s="22">
        <v>43631.93074683231</v>
      </c>
      <c r="E12" s="25"/>
      <c r="F12" s="22">
        <v>6709.9677236878642</v>
      </c>
      <c r="G12" s="22">
        <v>5700.8415680516591</v>
      </c>
      <c r="H12" s="22">
        <v>5034.6916975461454</v>
      </c>
      <c r="I12" s="22">
        <v>5153.4412301472057</v>
      </c>
      <c r="J12" s="22">
        <v>4444.4640986051763</v>
      </c>
      <c r="K12" s="22">
        <v>4023.8843790346796</v>
      </c>
      <c r="L12" s="22">
        <v>3351.9899242088586</v>
      </c>
      <c r="M12" s="22">
        <v>3395.2740663001837</v>
      </c>
      <c r="N12" s="22">
        <v>3219.2941302542695</v>
      </c>
      <c r="O12" s="22">
        <v>2597.4404575595831</v>
      </c>
    </row>
    <row r="13" spans="2:15"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2:15">
      <c r="B14" s="28" t="s">
        <v>15</v>
      </c>
      <c r="C14" s="15"/>
      <c r="D14" s="16">
        <v>1459.7945999127578</v>
      </c>
      <c r="E14" s="24"/>
      <c r="F14" s="16">
        <v>320.5667734194277</v>
      </c>
      <c r="G14" s="16">
        <v>226.0648798989825</v>
      </c>
      <c r="H14" s="16">
        <v>150.05412392636001</v>
      </c>
      <c r="I14" s="16">
        <v>112.42779974248353</v>
      </c>
      <c r="J14" s="16">
        <v>187.31471271942777</v>
      </c>
      <c r="K14" s="16">
        <v>116.64504337523941</v>
      </c>
      <c r="L14" s="16">
        <v>97.887994837350391</v>
      </c>
      <c r="M14" s="16">
        <v>92.434340501220319</v>
      </c>
      <c r="N14" s="16">
        <v>82.104219530260096</v>
      </c>
      <c r="O14" s="16">
        <v>74.294711962005948</v>
      </c>
    </row>
    <row r="15" spans="2:15">
      <c r="B15" s="28" t="s">
        <v>135</v>
      </c>
      <c r="C15" s="15"/>
      <c r="D15" s="16">
        <v>28916.808524636992</v>
      </c>
      <c r="E15" s="24"/>
      <c r="F15" s="16">
        <v>4381.287439136273</v>
      </c>
      <c r="G15" s="16">
        <v>3532.6433228702535</v>
      </c>
      <c r="H15" s="16">
        <v>3393.6373675914801</v>
      </c>
      <c r="I15" s="16">
        <v>3420.581036862593</v>
      </c>
      <c r="J15" s="16">
        <v>3130.1757968983229</v>
      </c>
      <c r="K15" s="16">
        <v>2836.9858580919758</v>
      </c>
      <c r="L15" s="16">
        <v>2311.4821057229119</v>
      </c>
      <c r="M15" s="16">
        <v>2182.9131718030558</v>
      </c>
      <c r="N15" s="16">
        <v>2099.3630496501096</v>
      </c>
      <c r="O15" s="16">
        <v>1627.7393760100185</v>
      </c>
    </row>
    <row r="16" spans="2:15">
      <c r="B16" t="s">
        <v>1</v>
      </c>
      <c r="D16" s="24">
        <v>22166.229538813983</v>
      </c>
      <c r="E16" s="24"/>
      <c r="F16" s="24">
        <v>3478.4327308299116</v>
      </c>
      <c r="G16" s="24">
        <v>2760.8557957260928</v>
      </c>
      <c r="H16" s="24">
        <v>2693.6313424321229</v>
      </c>
      <c r="I16" s="24">
        <v>2556.0231995181871</v>
      </c>
      <c r="J16" s="24">
        <v>2460.5567735422837</v>
      </c>
      <c r="K16" s="24">
        <v>2174.3017273817318</v>
      </c>
      <c r="L16" s="24">
        <v>1794.2238525520868</v>
      </c>
      <c r="M16" s="24">
        <v>1539.0834197835327</v>
      </c>
      <c r="N16" s="24">
        <v>1522.5531924516313</v>
      </c>
      <c r="O16" s="24">
        <v>1186.5675045963983</v>
      </c>
    </row>
    <row r="17" spans="2:15">
      <c r="B17" s="10" t="s">
        <v>136</v>
      </c>
      <c r="D17" s="24">
        <v>6750.5789858230128</v>
      </c>
      <c r="E17" s="24"/>
      <c r="F17" s="24">
        <v>902.85470830636086</v>
      </c>
      <c r="G17" s="24">
        <v>771.787527144161</v>
      </c>
      <c r="H17" s="24">
        <v>700.00602515935725</v>
      </c>
      <c r="I17" s="24">
        <v>864.55783734440581</v>
      </c>
      <c r="J17" s="24">
        <v>669.61902335603895</v>
      </c>
      <c r="K17" s="24">
        <v>662.68413071024418</v>
      </c>
      <c r="L17" s="24">
        <v>517.25825317082513</v>
      </c>
      <c r="M17" s="24">
        <v>643.8297520195232</v>
      </c>
      <c r="N17" s="24">
        <v>576.80985719847808</v>
      </c>
      <c r="O17" s="24">
        <v>441.17187141362024</v>
      </c>
    </row>
    <row r="18" spans="2:15">
      <c r="B18" s="28" t="s">
        <v>16</v>
      </c>
      <c r="C18" s="15"/>
      <c r="D18" s="16">
        <v>44.953787206534628</v>
      </c>
      <c r="E18" s="24"/>
      <c r="F18" s="16">
        <v>5.8518226278368797</v>
      </c>
      <c r="G18" s="16">
        <v>6.9177657962689052</v>
      </c>
      <c r="H18" s="16">
        <v>10.990742237404824</v>
      </c>
      <c r="I18" s="16">
        <v>0.43667251969069265</v>
      </c>
      <c r="J18" s="16">
        <v>4.6826714120536836</v>
      </c>
      <c r="K18" s="16">
        <v>0.53391926539306556</v>
      </c>
      <c r="L18" s="16">
        <v>5.240617315801404</v>
      </c>
      <c r="M18" s="16">
        <v>0.90756939399894865</v>
      </c>
      <c r="N18" s="16">
        <v>4.9828450043977801</v>
      </c>
      <c r="O18" s="16">
        <v>4.4091616336884387</v>
      </c>
    </row>
    <row r="19" spans="2:15">
      <c r="B19" s="28" t="s">
        <v>17</v>
      </c>
      <c r="C19" s="15"/>
      <c r="D19" s="16">
        <v>930.61198335700158</v>
      </c>
      <c r="E19" s="24"/>
      <c r="F19" s="16">
        <v>91.972380396684031</v>
      </c>
      <c r="G19" s="16">
        <v>159.14775932268984</v>
      </c>
      <c r="H19" s="16">
        <v>62.660964506871267</v>
      </c>
      <c r="I19" s="16">
        <v>183.05634554846401</v>
      </c>
      <c r="J19" s="16">
        <v>68.228005790759227</v>
      </c>
      <c r="K19" s="16">
        <v>54.140561443886625</v>
      </c>
      <c r="L19" s="16">
        <v>33.749702685584701</v>
      </c>
      <c r="M19" s="16">
        <v>140.16389898560118</v>
      </c>
      <c r="N19" s="16">
        <v>35.512804620888673</v>
      </c>
      <c r="O19" s="16">
        <v>101.97956005557212</v>
      </c>
    </row>
    <row r="20" spans="2:15">
      <c r="B20" s="10" t="s">
        <v>141</v>
      </c>
      <c r="D20" s="24">
        <v>321.62763042737504</v>
      </c>
      <c r="E20" s="24"/>
      <c r="F20" s="24">
        <v>61.93609739420522</v>
      </c>
      <c r="G20" s="24">
        <v>37.855071596675536</v>
      </c>
      <c r="H20" s="24">
        <v>33.163534092346161</v>
      </c>
      <c r="I20" s="24">
        <v>30.309985087797468</v>
      </c>
      <c r="J20" s="24">
        <v>27.706162168472567</v>
      </c>
      <c r="K20" s="24">
        <v>26.200371408763964</v>
      </c>
      <c r="L20" s="24">
        <v>25.760146489397449</v>
      </c>
      <c r="M20" s="50">
        <v>25.590956418862667</v>
      </c>
      <c r="N20" s="24">
        <v>27.968767020484172</v>
      </c>
      <c r="O20" s="24">
        <v>25.13653875036988</v>
      </c>
    </row>
    <row r="21" spans="2:15">
      <c r="B21" s="10" t="s">
        <v>2</v>
      </c>
      <c r="D21" s="24">
        <v>20</v>
      </c>
      <c r="E21" s="24"/>
      <c r="F21" s="24">
        <v>0.29544348894935973</v>
      </c>
      <c r="G21" s="24">
        <v>0.28022467540885521</v>
      </c>
      <c r="H21" s="24">
        <v>19.437264776182573</v>
      </c>
      <c r="I21" s="24">
        <v>0.23867100543121939</v>
      </c>
      <c r="J21" s="24">
        <v>0.18394913757653303</v>
      </c>
      <c r="K21" s="24">
        <v>0.15450404181338295</v>
      </c>
      <c r="L21" s="24">
        <v>0.15814332331219927</v>
      </c>
      <c r="M21" s="24">
        <v>0.13399172791096381</v>
      </c>
      <c r="N21" s="24">
        <v>0.13233750904786551</v>
      </c>
      <c r="O21" s="24">
        <v>0.16086698038109498</v>
      </c>
    </row>
    <row r="22" spans="2:15">
      <c r="B22" s="10" t="s">
        <v>3</v>
      </c>
      <c r="D22" s="24">
        <v>60.140586205960673</v>
      </c>
      <c r="E22" s="24"/>
      <c r="F22" s="24">
        <v>4.8995988330407458</v>
      </c>
      <c r="G22" s="24">
        <v>5.3405627280144143</v>
      </c>
      <c r="H22" s="24">
        <v>4.9118478301233468</v>
      </c>
      <c r="I22" s="24">
        <v>4.3177714716171582</v>
      </c>
      <c r="J22" s="24">
        <v>4.2442774891215462</v>
      </c>
      <c r="K22" s="24">
        <v>3.9870485503869064</v>
      </c>
      <c r="L22" s="24">
        <v>4.0421690372586152</v>
      </c>
      <c r="M22" s="24">
        <v>21.109157002249837</v>
      </c>
      <c r="N22" s="24">
        <v>3.901305570808693</v>
      </c>
      <c r="O22" s="24">
        <v>3.3868476933394152</v>
      </c>
    </row>
    <row r="23" spans="2:15">
      <c r="B23" s="10" t="s">
        <v>137</v>
      </c>
      <c r="D23" s="24">
        <v>9.9108493150684929</v>
      </c>
      <c r="E23" s="24"/>
      <c r="F23" s="24">
        <v>1.0770410958904111</v>
      </c>
      <c r="G23" s="24">
        <v>1.0915397260273974</v>
      </c>
      <c r="H23" s="24">
        <v>1.043901369863014</v>
      </c>
      <c r="I23" s="24">
        <v>1.0646136986301371</v>
      </c>
      <c r="J23" s="24">
        <v>0.92998356164383567</v>
      </c>
      <c r="K23" s="24">
        <v>1.0107616438356166</v>
      </c>
      <c r="L23" s="24">
        <v>0.91134246575342481</v>
      </c>
      <c r="M23" s="24">
        <v>0.94862465753424674</v>
      </c>
      <c r="N23" s="24">
        <v>0.91962739726027398</v>
      </c>
      <c r="O23" s="24">
        <v>0.91341369863013699</v>
      </c>
    </row>
    <row r="24" spans="2:15">
      <c r="B24" s="10" t="s">
        <v>4</v>
      </c>
      <c r="D24" s="24">
        <v>34.289950684931512</v>
      </c>
      <c r="E24" s="24"/>
      <c r="F24" s="24">
        <v>5.122504109589042</v>
      </c>
      <c r="G24" s="24">
        <v>4.5482356164383573</v>
      </c>
      <c r="H24" s="24">
        <v>4.1044164383561661</v>
      </c>
      <c r="I24" s="24">
        <v>3.6540383561643845</v>
      </c>
      <c r="J24" s="24">
        <v>3.3588876712328779</v>
      </c>
      <c r="K24" s="24">
        <v>2.9245424657534249</v>
      </c>
      <c r="L24" s="24">
        <v>2.8779013698630145</v>
      </c>
      <c r="M24" s="24">
        <v>2.8042958904109589</v>
      </c>
      <c r="N24" s="24">
        <v>2.5907671232876717</v>
      </c>
      <c r="O24" s="24">
        <v>2.3043616438356169</v>
      </c>
    </row>
    <row r="25" spans="2:15">
      <c r="B25" s="10" t="s">
        <v>5</v>
      </c>
      <c r="D25" s="24">
        <v>121.75016968837969</v>
      </c>
      <c r="E25" s="24"/>
      <c r="F25" s="24">
        <v>15.953333333333333</v>
      </c>
      <c r="G25" s="46" t="s">
        <v>173</v>
      </c>
      <c r="H25" s="46" t="s">
        <v>173</v>
      </c>
      <c r="I25" s="46">
        <v>19.730650406504068</v>
      </c>
      <c r="J25" s="46">
        <v>31.804745762711864</v>
      </c>
      <c r="K25" s="46">
        <v>19.863333333333333</v>
      </c>
      <c r="L25" s="46" t="s">
        <v>173</v>
      </c>
      <c r="M25" s="46">
        <v>34.173333333333332</v>
      </c>
      <c r="N25" s="46" t="s">
        <v>173</v>
      </c>
      <c r="O25" s="46">
        <v>0.22477351916376376</v>
      </c>
    </row>
    <row r="26" spans="2:15">
      <c r="B26" s="10" t="s">
        <v>6</v>
      </c>
      <c r="D26" s="24">
        <v>361.71740036927213</v>
      </c>
      <c r="E26" s="24"/>
      <c r="F26" s="24">
        <v>2.688362141675908</v>
      </c>
      <c r="G26" s="46">
        <v>110.03212498012527</v>
      </c>
      <c r="H26" s="46" t="s">
        <v>173</v>
      </c>
      <c r="I26" s="46">
        <v>123.74061552231957</v>
      </c>
      <c r="J26" s="46" t="s">
        <v>173</v>
      </c>
      <c r="K26" s="46" t="s">
        <v>173</v>
      </c>
      <c r="L26" s="46" t="s">
        <v>173</v>
      </c>
      <c r="M26" s="46">
        <v>55.403539955299159</v>
      </c>
      <c r="N26" s="46" t="s">
        <v>173</v>
      </c>
      <c r="O26" s="46">
        <v>69.852757769852218</v>
      </c>
    </row>
    <row r="27" spans="2:15">
      <c r="B27" s="28" t="s">
        <v>18</v>
      </c>
      <c r="C27" s="15"/>
      <c r="D27" s="16">
        <v>6871.3701876882978</v>
      </c>
      <c r="E27" s="24"/>
      <c r="F27" s="16">
        <v>1258.2893911892959</v>
      </c>
      <c r="G27" s="16">
        <v>1059.502506398959</v>
      </c>
      <c r="H27" s="16">
        <v>882.78185395803405</v>
      </c>
      <c r="I27" s="16">
        <v>866.00859444747937</v>
      </c>
      <c r="J27" s="16">
        <v>515.12925634352337</v>
      </c>
      <c r="K27" s="16">
        <v>436.66013601850659</v>
      </c>
      <c r="L27" s="16">
        <v>372.49732071638198</v>
      </c>
      <c r="M27" s="16">
        <v>577.3578857108746</v>
      </c>
      <c r="N27" s="16">
        <v>582.32833381527928</v>
      </c>
      <c r="O27" s="16">
        <v>320.81490908996363</v>
      </c>
    </row>
    <row r="28" spans="2:15">
      <c r="B28" s="10" t="s">
        <v>7</v>
      </c>
      <c r="D28" s="24">
        <v>3302.9308789303614</v>
      </c>
      <c r="E28" s="24"/>
      <c r="F28" s="24">
        <v>708.89822422557381</v>
      </c>
      <c r="G28" s="24">
        <v>530.03454268012058</v>
      </c>
      <c r="H28" s="24">
        <v>468.03861912608579</v>
      </c>
      <c r="I28" s="24">
        <v>617.64716896898949</v>
      </c>
      <c r="J28" s="24">
        <v>164.03115769098409</v>
      </c>
      <c r="K28" s="24">
        <v>148.51946950448243</v>
      </c>
      <c r="L28" s="24">
        <v>175.06627439732571</v>
      </c>
      <c r="M28" s="24">
        <v>221.70717690628956</v>
      </c>
      <c r="N28" s="24">
        <v>225.48541722148269</v>
      </c>
      <c r="O28" s="24">
        <v>43.502828209027058</v>
      </c>
    </row>
    <row r="29" spans="2:15">
      <c r="B29" s="10" t="s">
        <v>8</v>
      </c>
      <c r="D29" s="24">
        <v>1390.1620930741219</v>
      </c>
      <c r="E29" s="24"/>
      <c r="F29" s="24">
        <v>161.60034508880105</v>
      </c>
      <c r="G29" s="24">
        <v>244.82711021002501</v>
      </c>
      <c r="H29" s="24">
        <v>160.15564896926273</v>
      </c>
      <c r="I29" s="24">
        <v>80.982838739345183</v>
      </c>
      <c r="J29" s="24">
        <v>115.55573228593434</v>
      </c>
      <c r="K29" s="24">
        <v>140.29035965595298</v>
      </c>
      <c r="L29" s="24">
        <v>82.148563170531915</v>
      </c>
      <c r="M29" s="24">
        <v>158.85192756527019</v>
      </c>
      <c r="N29" s="24">
        <v>110.86615596867973</v>
      </c>
      <c r="O29" s="24">
        <v>134.88341142031905</v>
      </c>
    </row>
    <row r="30" spans="2:15">
      <c r="B30" s="10" t="s">
        <v>9</v>
      </c>
      <c r="D30" s="24">
        <v>773.36811902384056</v>
      </c>
      <c r="E30" s="24"/>
      <c r="F30" s="24">
        <v>104.39396465859998</v>
      </c>
      <c r="G30" s="24">
        <v>51.471321552866662</v>
      </c>
      <c r="H30" s="24">
        <v>82.918663540895025</v>
      </c>
      <c r="I30" s="24">
        <v>52.937109317199997</v>
      </c>
      <c r="J30" s="24">
        <v>131.30213035078668</v>
      </c>
      <c r="K30" s="24">
        <v>52.960690362428664</v>
      </c>
      <c r="L30" s="24">
        <v>28.761760644048874</v>
      </c>
      <c r="M30" s="24">
        <v>52.936004658599998</v>
      </c>
      <c r="N30" s="24">
        <v>159.83024574205535</v>
      </c>
      <c r="O30" s="24">
        <v>55.856228196359375</v>
      </c>
    </row>
    <row r="31" spans="2:15">
      <c r="B31" s="10" t="s">
        <v>142</v>
      </c>
      <c r="D31" s="24">
        <v>114.0742176353417</v>
      </c>
      <c r="E31" s="24"/>
      <c r="F31" s="24">
        <v>41.483733987690442</v>
      </c>
      <c r="G31" s="24">
        <v>9.6758864962315307</v>
      </c>
      <c r="H31" s="24">
        <v>5.1948338697308891</v>
      </c>
      <c r="I31" s="14">
        <v>4.0246184867687385</v>
      </c>
      <c r="J31" s="24">
        <v>24.037515564642433</v>
      </c>
      <c r="K31" s="24">
        <v>10.940604869390803</v>
      </c>
      <c r="L31" s="24">
        <v>3.997507644854644</v>
      </c>
      <c r="M31" s="14">
        <v>5.8417029117451325</v>
      </c>
      <c r="N31" s="14">
        <v>4.8074270070157645</v>
      </c>
      <c r="O31" s="24">
        <v>4.0703867972713361</v>
      </c>
    </row>
    <row r="32" spans="2:15">
      <c r="B32" s="10" t="s">
        <v>10</v>
      </c>
      <c r="D32" s="24">
        <v>1290.8348790246316</v>
      </c>
      <c r="E32" s="24"/>
      <c r="F32" s="24">
        <v>241.91312322863047</v>
      </c>
      <c r="G32" s="24">
        <v>223.49364545971528</v>
      </c>
      <c r="H32" s="24">
        <v>166.47408845205953</v>
      </c>
      <c r="I32" s="24">
        <v>110.4168589351758</v>
      </c>
      <c r="J32" s="24">
        <v>80.202720451175821</v>
      </c>
      <c r="K32" s="24">
        <v>83.949011626251746</v>
      </c>
      <c r="L32" s="24">
        <v>82.523214859620836</v>
      </c>
      <c r="M32" s="24">
        <v>138.02107366896973</v>
      </c>
      <c r="N32" s="24">
        <v>81.339087876045724</v>
      </c>
      <c r="O32" s="24">
        <v>82.502054466986834</v>
      </c>
    </row>
    <row r="33" spans="2:15">
      <c r="B33" s="28" t="s">
        <v>19</v>
      </c>
      <c r="C33" s="15"/>
      <c r="D33" s="16">
        <v>4221</v>
      </c>
      <c r="E33" s="24"/>
      <c r="F33" s="16">
        <v>574.47670176960719</v>
      </c>
      <c r="G33" s="16">
        <v>557.37244442570295</v>
      </c>
      <c r="H33" s="16">
        <v>408.21690394152154</v>
      </c>
      <c r="I33" s="16">
        <v>403.1315134230652</v>
      </c>
      <c r="J33" s="16">
        <v>463.28620499177748</v>
      </c>
      <c r="K33" s="16">
        <v>394.21445046501373</v>
      </c>
      <c r="L33" s="16">
        <v>412.00650019992355</v>
      </c>
      <c r="M33" s="16">
        <v>325.09102132159234</v>
      </c>
      <c r="N33" s="16">
        <v>338.35589697397029</v>
      </c>
      <c r="O33" s="16">
        <v>344.47595805466938</v>
      </c>
    </row>
    <row r="34" spans="2:15">
      <c r="B34" s="10" t="s">
        <v>11</v>
      </c>
      <c r="D34" s="46">
        <v>1.1618505154594701E-3</v>
      </c>
      <c r="E34" s="46"/>
      <c r="F34" s="46">
        <v>1.7073734225186001E-4</v>
      </c>
      <c r="G34" s="46" t="s">
        <v>173</v>
      </c>
      <c r="H34" s="46">
        <v>1.6043889655171999E-4</v>
      </c>
      <c r="I34" s="46">
        <v>1.706840733698E-4</v>
      </c>
      <c r="J34" s="46">
        <v>1.7073744213935E-4</v>
      </c>
      <c r="K34" s="46" t="s">
        <v>173</v>
      </c>
      <c r="L34" s="46">
        <v>1.7073733333333E-4</v>
      </c>
      <c r="M34" s="46">
        <v>1.6847268424565999E-4</v>
      </c>
      <c r="N34" s="46" t="s">
        <v>173</v>
      </c>
      <c r="O34" s="46">
        <v>1.5004274356775001E-4</v>
      </c>
    </row>
    <row r="35" spans="2:15">
      <c r="B35" s="10" t="s">
        <v>12</v>
      </c>
      <c r="D35" s="24">
        <v>222.04133773678313</v>
      </c>
      <c r="E35" s="24"/>
      <c r="F35" s="24">
        <v>71.423427647566967</v>
      </c>
      <c r="G35" s="24">
        <v>55</v>
      </c>
      <c r="H35" s="24">
        <v>14</v>
      </c>
      <c r="I35" s="24">
        <v>17.781995823611283</v>
      </c>
      <c r="J35" s="24">
        <v>22.901815863741451</v>
      </c>
      <c r="K35" s="24">
        <v>8.0250352183094016</v>
      </c>
      <c r="L35" s="24">
        <v>1.8561885189198277</v>
      </c>
      <c r="M35" s="24">
        <v>13</v>
      </c>
      <c r="N35" s="24">
        <v>11</v>
      </c>
      <c r="O35" s="24">
        <v>6</v>
      </c>
    </row>
    <row r="36" spans="2:15">
      <c r="B36" s="10" t="s">
        <v>13</v>
      </c>
      <c r="D36" s="14">
        <v>0.87010282886112489</v>
      </c>
      <c r="E36" s="24"/>
      <c r="F36" s="41">
        <v>4.5975734984712316E-2</v>
      </c>
      <c r="G36" s="41">
        <v>3.6551819721660592E-2</v>
      </c>
      <c r="H36" s="41">
        <v>9.7480588494252896E-2</v>
      </c>
      <c r="I36" s="41">
        <v>9.976808424533927E-2</v>
      </c>
      <c r="J36" s="41">
        <v>0.107182338254422</v>
      </c>
      <c r="K36" s="41">
        <v>0.1345653668220359</v>
      </c>
      <c r="L36" s="41">
        <v>0.19309805444444447</v>
      </c>
      <c r="M36" s="41">
        <v>9.728373583655095E-2</v>
      </c>
      <c r="N36" s="41">
        <v>8.1815964287527809E-3</v>
      </c>
      <c r="O36" s="41">
        <v>5.0015509628953694E-2</v>
      </c>
    </row>
    <row r="37" spans="2:15">
      <c r="B37" s="10" t="s">
        <v>138</v>
      </c>
      <c r="D37" s="24">
        <v>3516.7239367172374</v>
      </c>
      <c r="E37" s="24"/>
      <c r="F37" s="24">
        <v>436.16351380235125</v>
      </c>
      <c r="G37" s="24">
        <v>402.12995414821506</v>
      </c>
      <c r="H37" s="24">
        <v>392.21857294289214</v>
      </c>
      <c r="I37" s="24">
        <v>354.93014026886715</v>
      </c>
      <c r="J37" s="24">
        <v>375.42439992419799</v>
      </c>
      <c r="K37" s="24">
        <v>330.38645116965381</v>
      </c>
      <c r="L37" s="24">
        <v>300.02547234899612</v>
      </c>
      <c r="M37" s="24">
        <v>302.6980697378724</v>
      </c>
      <c r="N37" s="24">
        <v>285.55781969247664</v>
      </c>
      <c r="O37" s="24">
        <v>337.18954268171564</v>
      </c>
    </row>
    <row r="38" spans="2:15">
      <c r="B38" s="10" t="s">
        <v>14</v>
      </c>
      <c r="D38" s="24">
        <v>481.56847522222051</v>
      </c>
      <c r="E38" s="24"/>
      <c r="F38" s="24">
        <v>66.372738861863382</v>
      </c>
      <c r="G38" s="24">
        <v>99.767553582064153</v>
      </c>
      <c r="H38" s="24">
        <v>1.6947138133098409</v>
      </c>
      <c r="I38" s="24">
        <v>30.580647838694809</v>
      </c>
      <c r="J38" s="24">
        <v>65.099620408484412</v>
      </c>
      <c r="K38" s="24">
        <v>55.398549018208257</v>
      </c>
      <c r="L38" s="24">
        <v>110.29269250833767</v>
      </c>
      <c r="M38" s="24">
        <v>9.3716530266313338</v>
      </c>
      <c r="N38" s="24">
        <v>41.619456452937669</v>
      </c>
      <c r="O38" s="24">
        <v>1.3708497116890572</v>
      </c>
    </row>
    <row r="39" spans="2:15">
      <c r="B39" s="28" t="s">
        <v>20</v>
      </c>
      <c r="C39" s="15"/>
      <c r="D39" s="16">
        <v>1187.1225970271976</v>
      </c>
      <c r="E39" s="24"/>
      <c r="F39" s="16">
        <v>77.523215148740348</v>
      </c>
      <c r="G39" s="16">
        <v>159.19288933880156</v>
      </c>
      <c r="H39" s="16">
        <v>126.34974138447404</v>
      </c>
      <c r="I39" s="16">
        <v>167.79926760343005</v>
      </c>
      <c r="J39" s="16">
        <v>75.6474504493127</v>
      </c>
      <c r="K39" s="16">
        <v>184.70441037466415</v>
      </c>
      <c r="L39" s="16">
        <v>119.12568273090487</v>
      </c>
      <c r="M39" s="16">
        <v>76.406178583840543</v>
      </c>
      <c r="N39" s="16">
        <v>76.646980659364203</v>
      </c>
      <c r="O39" s="16">
        <v>123.72678075366508</v>
      </c>
    </row>
    <row r="40" spans="2:15"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2:15">
      <c r="B41" s="28" t="s">
        <v>127</v>
      </c>
      <c r="C41" s="15"/>
      <c r="D41" s="20">
        <v>1196743.8895032138</v>
      </c>
      <c r="E41" s="25"/>
      <c r="F41" s="20">
        <v>167241.90241432301</v>
      </c>
      <c r="G41" s="20">
        <v>144092.87140837015</v>
      </c>
      <c r="H41" s="20">
        <v>143338.66383631161</v>
      </c>
      <c r="I41" s="20">
        <v>133278.53442693176</v>
      </c>
      <c r="J41" s="20">
        <v>123582.8072636608</v>
      </c>
      <c r="K41" s="20">
        <v>116435.25909875071</v>
      </c>
      <c r="L41" s="20">
        <v>103195.46563108108</v>
      </c>
      <c r="M41" s="20">
        <v>95293.510124873326</v>
      </c>
      <c r="N41" s="20">
        <v>89415.08432397354</v>
      </c>
      <c r="O41" s="20">
        <v>80869.790974937743</v>
      </c>
    </row>
    <row r="42" spans="2:15"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</row>
    <row r="43" spans="2:15">
      <c r="B43" s="28" t="s">
        <v>36</v>
      </c>
      <c r="C43" s="15"/>
      <c r="D43" s="16">
        <v>230801.36695647365</v>
      </c>
      <c r="E43" s="24"/>
      <c r="F43" s="16">
        <v>29736.196696919556</v>
      </c>
      <c r="G43" s="16">
        <v>27111.245329844285</v>
      </c>
      <c r="H43" s="16">
        <v>26961.146223548298</v>
      </c>
      <c r="I43" s="16">
        <v>25592.472188031901</v>
      </c>
      <c r="J43" s="16">
        <v>22975.940246420781</v>
      </c>
      <c r="K43" s="16">
        <v>22887.2460269043</v>
      </c>
      <c r="L43" s="16">
        <v>21266.842898009265</v>
      </c>
      <c r="M43" s="16">
        <v>19586.785967321324</v>
      </c>
      <c r="N43" s="16">
        <v>18003.399472484376</v>
      </c>
      <c r="O43" s="16">
        <v>16680.091906989561</v>
      </c>
    </row>
    <row r="44" spans="2:15">
      <c r="B44" t="s">
        <v>150</v>
      </c>
      <c r="D44" s="24">
        <v>2975.37548487395</v>
      </c>
      <c r="E44" s="24"/>
      <c r="F44" s="24">
        <v>497.81442122429405</v>
      </c>
      <c r="G44" s="24">
        <v>360.23421874595562</v>
      </c>
      <c r="H44" s="24">
        <v>365.32296315702439</v>
      </c>
      <c r="I44" s="24">
        <v>375.90946856168921</v>
      </c>
      <c r="J44" s="24">
        <v>228.54818115465392</v>
      </c>
      <c r="K44" s="24">
        <v>314.28577181254195</v>
      </c>
      <c r="L44" s="24">
        <v>296.09507678982624</v>
      </c>
      <c r="M44" s="24">
        <v>187.40912595125201</v>
      </c>
      <c r="N44" s="24">
        <v>203.66586533011724</v>
      </c>
      <c r="O44" s="24">
        <v>146.09039214659543</v>
      </c>
    </row>
    <row r="45" spans="2:15">
      <c r="B45" t="s">
        <v>53</v>
      </c>
      <c r="D45" s="24">
        <v>211.55464212059687</v>
      </c>
      <c r="E45" s="24"/>
      <c r="F45" s="24">
        <v>31.370631548721857</v>
      </c>
      <c r="G45" s="24">
        <v>22.428497990346873</v>
      </c>
      <c r="H45" s="24">
        <v>28.235972377141938</v>
      </c>
      <c r="I45" s="24">
        <v>13.699060004434477</v>
      </c>
      <c r="J45" s="24">
        <v>33.203065448390703</v>
      </c>
      <c r="K45" s="24">
        <v>19.718806169358569</v>
      </c>
      <c r="L45" s="24">
        <v>12.115104123275458</v>
      </c>
      <c r="M45" s="24">
        <v>16.236927078783101</v>
      </c>
      <c r="N45" s="24">
        <v>17.995385611701423</v>
      </c>
      <c r="O45" s="24">
        <v>16.551191768442436</v>
      </c>
    </row>
    <row r="46" spans="2:15">
      <c r="B46" t="s">
        <v>151</v>
      </c>
      <c r="D46" s="24">
        <v>2361.402623049948</v>
      </c>
      <c r="E46" s="24"/>
      <c r="F46" s="24">
        <v>459.47192288173892</v>
      </c>
      <c r="G46" s="24">
        <v>449.15692026451967</v>
      </c>
      <c r="H46" s="24">
        <v>332.68821931734647</v>
      </c>
      <c r="I46" s="24">
        <v>201.32436672012105</v>
      </c>
      <c r="J46" s="24">
        <v>231.52179857532184</v>
      </c>
      <c r="K46" s="24">
        <v>183.26611593438798</v>
      </c>
      <c r="L46" s="24">
        <v>181.54705289838137</v>
      </c>
      <c r="M46" s="24">
        <v>106.61520402772373</v>
      </c>
      <c r="N46" s="24">
        <v>131.59957635595725</v>
      </c>
      <c r="O46" s="24">
        <v>84.211446074449441</v>
      </c>
    </row>
    <row r="47" spans="2:15">
      <c r="B47" t="s">
        <v>64</v>
      </c>
      <c r="D47" s="24">
        <v>11934.990502941704</v>
      </c>
      <c r="E47" s="24"/>
      <c r="F47" s="24">
        <v>1442.8703642723913</v>
      </c>
      <c r="G47" s="24">
        <v>1439.8176544854823</v>
      </c>
      <c r="H47" s="24">
        <v>1241.0410313874531</v>
      </c>
      <c r="I47" s="24">
        <v>1311.2035548700478</v>
      </c>
      <c r="J47" s="24">
        <v>1296.1295123981897</v>
      </c>
      <c r="K47" s="24">
        <v>1149.2358957621163</v>
      </c>
      <c r="L47" s="24">
        <v>1125.4909877449791</v>
      </c>
      <c r="M47" s="24">
        <v>1155.3526691032266</v>
      </c>
      <c r="N47" s="24">
        <v>966.56822703296825</v>
      </c>
      <c r="O47" s="24">
        <v>807.28060588484936</v>
      </c>
    </row>
    <row r="48" spans="2:15">
      <c r="B48" t="s">
        <v>45</v>
      </c>
      <c r="D48" s="24">
        <v>6180.0740797995059</v>
      </c>
      <c r="E48" s="24"/>
      <c r="F48" s="24">
        <v>806.14664476233531</v>
      </c>
      <c r="G48" s="24">
        <v>798.1031141109529</v>
      </c>
      <c r="H48" s="24">
        <v>673.60966508435808</v>
      </c>
      <c r="I48" s="24">
        <v>736.16351551153741</v>
      </c>
      <c r="J48" s="24">
        <v>673.57848739175938</v>
      </c>
      <c r="K48" s="24">
        <v>601.86307157456747</v>
      </c>
      <c r="L48" s="24">
        <v>555.00952358511699</v>
      </c>
      <c r="M48" s="24">
        <v>415.79865897474946</v>
      </c>
      <c r="N48" s="24">
        <v>481.18129493815997</v>
      </c>
      <c r="O48" s="24">
        <v>438.62010386596961</v>
      </c>
    </row>
    <row r="49" spans="2:15">
      <c r="B49" t="s">
        <v>52</v>
      </c>
      <c r="D49" s="24">
        <v>25168.243852503976</v>
      </c>
      <c r="E49" s="24"/>
      <c r="F49" s="24">
        <v>2901.6975477193942</v>
      </c>
      <c r="G49" s="24">
        <v>2475.7467942639059</v>
      </c>
      <c r="H49" s="24">
        <v>2788.2615199276411</v>
      </c>
      <c r="I49" s="24">
        <v>2591.6352082790149</v>
      </c>
      <c r="J49" s="24">
        <v>2554.4139971421146</v>
      </c>
      <c r="K49" s="24">
        <v>2614.2774951444108</v>
      </c>
      <c r="L49" s="24">
        <v>2465.2884255326862</v>
      </c>
      <c r="M49" s="24">
        <v>2177.0037892413357</v>
      </c>
      <c r="N49" s="24">
        <v>2417.697377496344</v>
      </c>
      <c r="O49" s="24">
        <v>2182.2216977571288</v>
      </c>
    </row>
    <row r="50" spans="2:15">
      <c r="B50" t="s">
        <v>46</v>
      </c>
      <c r="D50" s="24">
        <v>7911.3348711362978</v>
      </c>
      <c r="E50" s="24"/>
      <c r="F50" s="24">
        <v>1258.3509271106991</v>
      </c>
      <c r="G50" s="24">
        <v>964.9814365679249</v>
      </c>
      <c r="H50" s="24">
        <v>856.5942461967519</v>
      </c>
      <c r="I50" s="24">
        <v>794.10822808293449</v>
      </c>
      <c r="J50" s="24">
        <v>633.83225958164701</v>
      </c>
      <c r="K50" s="24">
        <v>850.18243230742462</v>
      </c>
      <c r="L50" s="24">
        <v>639.63151872016738</v>
      </c>
      <c r="M50" s="24">
        <v>626.96019935387608</v>
      </c>
      <c r="N50" s="24">
        <v>638.48657158808965</v>
      </c>
      <c r="O50" s="24">
        <v>648.20705162678132</v>
      </c>
    </row>
    <row r="51" spans="2:15">
      <c r="B51" t="s">
        <v>54</v>
      </c>
      <c r="D51" s="24">
        <v>1345.707418386394</v>
      </c>
      <c r="E51" s="24"/>
      <c r="F51" s="24">
        <v>158.84909572332978</v>
      </c>
      <c r="G51" s="24">
        <v>200.35142479164216</v>
      </c>
      <c r="H51" s="24">
        <v>170.01164241195778</v>
      </c>
      <c r="I51" s="24">
        <v>167.32348898173493</v>
      </c>
      <c r="J51" s="24">
        <v>100.97169016469753</v>
      </c>
      <c r="K51" s="24">
        <v>147.05064189471983</v>
      </c>
      <c r="L51" s="24">
        <v>121.73293579818133</v>
      </c>
      <c r="M51" s="24">
        <v>82.079470423651841</v>
      </c>
      <c r="N51" s="24">
        <v>123.64076233839813</v>
      </c>
      <c r="O51" s="24">
        <v>73.696265858080551</v>
      </c>
    </row>
    <row r="52" spans="2:15">
      <c r="B52" t="s">
        <v>55</v>
      </c>
      <c r="D52" s="24">
        <v>10291.613884943146</v>
      </c>
      <c r="E52" s="24"/>
      <c r="F52" s="24">
        <v>1221.9781967365218</v>
      </c>
      <c r="G52" s="24">
        <v>1134.3598976644296</v>
      </c>
      <c r="H52" s="24">
        <v>1212.0113440599537</v>
      </c>
      <c r="I52" s="24">
        <v>1156.1525848508775</v>
      </c>
      <c r="J52" s="24">
        <v>990.27773763674895</v>
      </c>
      <c r="K52" s="24">
        <v>1117.4920594916753</v>
      </c>
      <c r="L52" s="24">
        <v>942.57030542268535</v>
      </c>
      <c r="M52" s="24">
        <v>976.4889890388356</v>
      </c>
      <c r="N52" s="24">
        <v>726.84103665218527</v>
      </c>
      <c r="O52" s="24">
        <v>813.44173338923451</v>
      </c>
    </row>
    <row r="53" spans="2:15">
      <c r="B53" t="s">
        <v>47</v>
      </c>
      <c r="D53" s="24">
        <v>1880.5576393963092</v>
      </c>
      <c r="E53" s="24"/>
      <c r="F53" s="24">
        <v>395.44541382317044</v>
      </c>
      <c r="G53" s="24">
        <v>324.25263634356179</v>
      </c>
      <c r="H53" s="24">
        <v>345.43634962000988</v>
      </c>
      <c r="I53" s="24">
        <v>228.16539434219385</v>
      </c>
      <c r="J53" s="24">
        <v>156.9422543521745</v>
      </c>
      <c r="K53" s="24">
        <v>104.9725159336213</v>
      </c>
      <c r="L53" s="24">
        <v>117.51809186285179</v>
      </c>
      <c r="M53" s="24">
        <v>96.053864908398126</v>
      </c>
      <c r="N53" s="24">
        <v>42.162656621757534</v>
      </c>
      <c r="O53" s="24">
        <v>69.608461588569924</v>
      </c>
    </row>
    <row r="54" spans="2:15">
      <c r="B54" t="s">
        <v>163</v>
      </c>
      <c r="D54" s="24">
        <v>57384.587043182757</v>
      </c>
      <c r="E54" s="24"/>
      <c r="F54" s="24">
        <v>9787.0035335878983</v>
      </c>
      <c r="G54" s="24">
        <v>8324.0336277062543</v>
      </c>
      <c r="H54" s="24">
        <v>7818.570679066197</v>
      </c>
      <c r="I54" s="24">
        <v>7038.1254805463868</v>
      </c>
      <c r="J54" s="24">
        <v>5519.7647468705318</v>
      </c>
      <c r="K54" s="24">
        <v>5157.0105000098411</v>
      </c>
      <c r="L54" s="24">
        <v>4346.197591827312</v>
      </c>
      <c r="M54" s="24">
        <v>3707.0529144696548</v>
      </c>
      <c r="N54" s="24">
        <v>3055.4944127839412</v>
      </c>
      <c r="O54" s="24">
        <v>2631.3335563147421</v>
      </c>
    </row>
    <row r="55" spans="2:15">
      <c r="B55" t="s">
        <v>164</v>
      </c>
      <c r="D55" s="24">
        <v>3302.5130618641692</v>
      </c>
      <c r="E55" s="24"/>
      <c r="F55" s="24">
        <v>238.32821520838044</v>
      </c>
      <c r="G55" s="24">
        <v>339.44352739285875</v>
      </c>
      <c r="H55" s="24">
        <v>304.47584552927174</v>
      </c>
      <c r="I55" s="24">
        <v>343.6187190502846</v>
      </c>
      <c r="J55" s="24">
        <v>309.56320892443318</v>
      </c>
      <c r="K55" s="24">
        <v>361.22896430991301</v>
      </c>
      <c r="L55" s="24">
        <v>360.17028455334565</v>
      </c>
      <c r="M55" s="24">
        <v>346.33140202781976</v>
      </c>
      <c r="N55" s="24">
        <v>338.69164913693442</v>
      </c>
      <c r="O55" s="24">
        <v>360.66124573092748</v>
      </c>
    </row>
    <row r="56" spans="2:15">
      <c r="B56" t="s">
        <v>56</v>
      </c>
      <c r="D56" s="24">
        <v>1674.8226707435101</v>
      </c>
      <c r="E56" s="24"/>
      <c r="F56" s="24">
        <v>170.51203698705348</v>
      </c>
      <c r="G56" s="24">
        <v>157.22360054439989</v>
      </c>
      <c r="H56" s="24">
        <v>185.1458313668027</v>
      </c>
      <c r="I56" s="24">
        <v>184.74532661879289</v>
      </c>
      <c r="J56" s="24">
        <v>185.74789529656084</v>
      </c>
      <c r="K56" s="24">
        <v>187.85177488315253</v>
      </c>
      <c r="L56" s="24">
        <v>215.35664352877356</v>
      </c>
      <c r="M56" s="24">
        <v>148.67497301371759</v>
      </c>
      <c r="N56" s="24">
        <v>122.36751278170688</v>
      </c>
      <c r="O56" s="24">
        <v>117.19707572254967</v>
      </c>
    </row>
    <row r="57" spans="2:15">
      <c r="B57" t="s">
        <v>48</v>
      </c>
      <c r="D57" s="24">
        <v>23286.201302887217</v>
      </c>
      <c r="E57" s="24"/>
      <c r="F57" s="24">
        <v>2230.0872017122019</v>
      </c>
      <c r="G57" s="24">
        <v>2274.8220412616888</v>
      </c>
      <c r="H57" s="24">
        <v>2360.7747692783933</v>
      </c>
      <c r="I57" s="24">
        <v>2515.1908147082941</v>
      </c>
      <c r="J57" s="24">
        <v>2452.6460056279429</v>
      </c>
      <c r="K57" s="24">
        <v>2410.7058320254782</v>
      </c>
      <c r="L57" s="24">
        <v>2354.1138129999895</v>
      </c>
      <c r="M57" s="24">
        <v>2397.2622079536336</v>
      </c>
      <c r="N57" s="24">
        <v>2148.6972401463472</v>
      </c>
      <c r="O57" s="24">
        <v>2141.9013771732498</v>
      </c>
    </row>
    <row r="58" spans="2:15">
      <c r="B58" t="s">
        <v>49</v>
      </c>
      <c r="D58" s="24">
        <v>2944.1496201909454</v>
      </c>
      <c r="E58" s="24"/>
      <c r="F58" s="24">
        <v>436.89940534691908</v>
      </c>
      <c r="G58" s="24">
        <v>549.83983869429562</v>
      </c>
      <c r="H58" s="24">
        <v>439.60763138644944</v>
      </c>
      <c r="I58" s="24">
        <v>323.8098350790579</v>
      </c>
      <c r="J58" s="24">
        <v>274.9177743651374</v>
      </c>
      <c r="K58" s="24">
        <v>250.58234220208951</v>
      </c>
      <c r="L58" s="24">
        <v>200.05163592967941</v>
      </c>
      <c r="M58" s="24">
        <v>161.84110304761919</v>
      </c>
      <c r="N58" s="24">
        <v>177.91598468565897</v>
      </c>
      <c r="O58" s="24">
        <v>128.68406945403896</v>
      </c>
    </row>
    <row r="59" spans="2:15">
      <c r="B59" t="s">
        <v>50</v>
      </c>
      <c r="D59" s="24">
        <v>3148.291859963676</v>
      </c>
      <c r="E59" s="24"/>
      <c r="F59" s="24">
        <v>307.60344500268224</v>
      </c>
      <c r="G59" s="24">
        <v>312.21361080849687</v>
      </c>
      <c r="H59" s="24">
        <v>359.41629742940421</v>
      </c>
      <c r="I59" s="24">
        <v>341.78177332420688</v>
      </c>
      <c r="J59" s="24">
        <v>296.53327945068071</v>
      </c>
      <c r="K59" s="24">
        <v>311.44489782795239</v>
      </c>
      <c r="L59" s="24">
        <v>335.52650645662754</v>
      </c>
      <c r="M59" s="24">
        <v>359.88336364777996</v>
      </c>
      <c r="N59" s="24">
        <v>284.83477070182863</v>
      </c>
      <c r="O59" s="24">
        <v>239.05391531401705</v>
      </c>
    </row>
    <row r="60" spans="2:15">
      <c r="B60" t="s">
        <v>57</v>
      </c>
      <c r="D60" s="24">
        <v>6163.1501304825078</v>
      </c>
      <c r="E60" s="24"/>
      <c r="F60" s="24">
        <v>573.03394330110973</v>
      </c>
      <c r="G60" s="24">
        <v>664.09291253454796</v>
      </c>
      <c r="H60" s="24">
        <v>590.54382581519008</v>
      </c>
      <c r="I60" s="24">
        <v>604.54272929797128</v>
      </c>
      <c r="J60" s="24">
        <v>624.21738626311912</v>
      </c>
      <c r="K60" s="24">
        <v>664.57263770047848</v>
      </c>
      <c r="L60" s="24">
        <v>609.75395927460863</v>
      </c>
      <c r="M60" s="24">
        <v>695.34132633511672</v>
      </c>
      <c r="N60" s="24">
        <v>583.62905394041366</v>
      </c>
      <c r="O60" s="24">
        <v>553.42235601995151</v>
      </c>
    </row>
    <row r="61" spans="2:15">
      <c r="B61" t="s">
        <v>51</v>
      </c>
      <c r="D61" s="24">
        <v>11072.083115994683</v>
      </c>
      <c r="E61" s="24"/>
      <c r="F61" s="24">
        <v>951.85873925722944</v>
      </c>
      <c r="G61" s="24">
        <v>1032.1376124605408</v>
      </c>
      <c r="H61" s="24">
        <v>1077.0140931746757</v>
      </c>
      <c r="I61" s="24">
        <v>1157.9142636959161</v>
      </c>
      <c r="J61" s="24">
        <v>1102.8577412051723</v>
      </c>
      <c r="K61" s="24">
        <v>1238.5237503983924</v>
      </c>
      <c r="L61" s="24">
        <v>1154.6778050498358</v>
      </c>
      <c r="M61" s="24">
        <v>1128.8949996517026</v>
      </c>
      <c r="N61" s="24">
        <v>1071.9152201427987</v>
      </c>
      <c r="O61" s="24">
        <v>1156.2888909584181</v>
      </c>
    </row>
    <row r="62" spans="2:15">
      <c r="B62" t="s">
        <v>58</v>
      </c>
      <c r="D62" s="24">
        <v>404.70981883907018</v>
      </c>
      <c r="E62" s="24"/>
      <c r="F62" s="24">
        <v>59.226811129557014</v>
      </c>
      <c r="G62" s="24">
        <v>40.254796088317079</v>
      </c>
      <c r="H62" s="24">
        <v>50.351869795535507</v>
      </c>
      <c r="I62" s="24">
        <v>55.473142550743653</v>
      </c>
      <c r="J62" s="24">
        <v>45.184147606842124</v>
      </c>
      <c r="K62" s="24">
        <v>38.173100888260834</v>
      </c>
      <c r="L62" s="24">
        <v>10.900444115287542</v>
      </c>
      <c r="M62" s="24">
        <v>29.911809292397749</v>
      </c>
      <c r="N62" s="24">
        <v>38.790353687054512</v>
      </c>
      <c r="O62" s="24">
        <v>36.443343685074169</v>
      </c>
    </row>
    <row r="63" spans="2:15">
      <c r="B63" t="s">
        <v>168</v>
      </c>
      <c r="D63" s="24">
        <v>6337.1327130194331</v>
      </c>
      <c r="E63" s="24"/>
      <c r="F63" s="24">
        <v>809.1673918725794</v>
      </c>
      <c r="G63" s="24">
        <v>723.33825880310837</v>
      </c>
      <c r="H63" s="24">
        <v>723.05614648156347</v>
      </c>
      <c r="I63" s="24">
        <v>774.98645575044122</v>
      </c>
      <c r="J63" s="24">
        <v>480.44253107462902</v>
      </c>
      <c r="K63" s="24">
        <v>587.28147040279805</v>
      </c>
      <c r="L63" s="24">
        <v>683.10755426506239</v>
      </c>
      <c r="M63" s="24">
        <v>649.85455277546009</v>
      </c>
      <c r="N63" s="24">
        <v>491.49356172909023</v>
      </c>
      <c r="O63" s="24">
        <v>414.40478986470151</v>
      </c>
    </row>
    <row r="64" spans="2:15">
      <c r="B64" t="s">
        <v>59</v>
      </c>
      <c r="D64" s="24">
        <v>6236.413358916273</v>
      </c>
      <c r="E64" s="24"/>
      <c r="F64" s="24">
        <v>884.55057903158115</v>
      </c>
      <c r="G64" s="24">
        <v>662.49739817675675</v>
      </c>
      <c r="H64" s="24">
        <v>766.78729144787701</v>
      </c>
      <c r="I64" s="24">
        <v>746.31844904928482</v>
      </c>
      <c r="J64" s="24">
        <v>646.1519230603659</v>
      </c>
      <c r="K64" s="24">
        <v>601.74715476851395</v>
      </c>
      <c r="L64" s="24">
        <v>520.55364068093945</v>
      </c>
      <c r="M64" s="24">
        <v>485.23387539713002</v>
      </c>
      <c r="N64" s="24">
        <v>490.01857252031346</v>
      </c>
      <c r="O64" s="24">
        <v>432.55447478351039</v>
      </c>
    </row>
    <row r="65" spans="2:15">
      <c r="B65" t="s">
        <v>60</v>
      </c>
      <c r="D65" s="24">
        <v>9800.306524539752</v>
      </c>
      <c r="E65" s="24"/>
      <c r="F65" s="24">
        <v>962.92471323308234</v>
      </c>
      <c r="G65" s="24">
        <v>880.91381907151356</v>
      </c>
      <c r="H65" s="24">
        <v>983.73380256406438</v>
      </c>
      <c r="I65" s="24">
        <v>1039.8290312017111</v>
      </c>
      <c r="J65" s="24">
        <v>1061.1563460560808</v>
      </c>
      <c r="K65" s="24">
        <v>982.71293825036764</v>
      </c>
      <c r="L65" s="24">
        <v>1146.3419262920738</v>
      </c>
      <c r="M65" s="24">
        <v>1076.9652967987502</v>
      </c>
      <c r="N65" s="24">
        <v>849.68323046492083</v>
      </c>
      <c r="O65" s="24">
        <v>816.04542060718802</v>
      </c>
    </row>
    <row r="66" spans="2:15">
      <c r="B66" t="s">
        <v>61</v>
      </c>
      <c r="D66" s="24">
        <v>538.49330635219997</v>
      </c>
      <c r="E66" s="24"/>
      <c r="F66" s="24">
        <v>65.261533546665575</v>
      </c>
      <c r="G66" s="24">
        <v>55.745513445339093</v>
      </c>
      <c r="H66" s="24">
        <v>49.223566169568457</v>
      </c>
      <c r="I66" s="24">
        <v>39.542639539816314</v>
      </c>
      <c r="J66" s="24">
        <v>53.574688147044441</v>
      </c>
      <c r="K66" s="24">
        <v>52.080541091199976</v>
      </c>
      <c r="L66" s="24">
        <v>58.835510373790775</v>
      </c>
      <c r="M66" s="24">
        <v>47.946227673501511</v>
      </c>
      <c r="N66" s="24">
        <v>57.082005808256</v>
      </c>
      <c r="O66" s="24">
        <v>59.201080557017903</v>
      </c>
    </row>
    <row r="67" spans="2:15">
      <c r="B67" t="s">
        <v>62</v>
      </c>
      <c r="D67" s="24">
        <v>2039.6166063055371</v>
      </c>
      <c r="E67" s="24"/>
      <c r="F67" s="24">
        <v>228.55932265374912</v>
      </c>
      <c r="G67" s="24">
        <v>215.95984940484175</v>
      </c>
      <c r="H67" s="24">
        <v>212.94095872406484</v>
      </c>
      <c r="I67" s="24">
        <v>149.61699801418035</v>
      </c>
      <c r="J67" s="24">
        <v>269.54219363569047</v>
      </c>
      <c r="K67" s="24">
        <v>199.07486924946534</v>
      </c>
      <c r="L67" s="24">
        <v>164.7048741460608</v>
      </c>
      <c r="M67" s="24">
        <v>209.35303695180323</v>
      </c>
      <c r="N67" s="24">
        <v>180.05911783771634</v>
      </c>
      <c r="O67" s="24">
        <v>209.80538568796476</v>
      </c>
    </row>
    <row r="68" spans="2:15">
      <c r="B68" t="s">
        <v>167</v>
      </c>
      <c r="D68" s="24">
        <v>603.75319305266544</v>
      </c>
      <c r="E68" s="24"/>
      <c r="F68" s="24">
        <v>47.946312026112622</v>
      </c>
      <c r="G68" s="24">
        <v>30.60523576115374</v>
      </c>
      <c r="H68" s="24">
        <v>128.775662232879</v>
      </c>
      <c r="I68" s="24">
        <v>64.818478699260922</v>
      </c>
      <c r="J68" s="24">
        <v>81.094559969388598</v>
      </c>
      <c r="K68" s="24">
        <v>71.688206240630223</v>
      </c>
      <c r="L68" s="24">
        <v>34.56631268980064</v>
      </c>
      <c r="M68" s="24">
        <v>33.932762538460494</v>
      </c>
      <c r="N68" s="24">
        <v>50.462080953451576</v>
      </c>
      <c r="O68" s="24">
        <v>59.863581941527677</v>
      </c>
    </row>
    <row r="69" spans="2:15">
      <c r="B69" t="s">
        <v>166</v>
      </c>
      <c r="D69" s="24">
        <v>7477.6424264536545</v>
      </c>
      <c r="E69" s="24"/>
      <c r="F69" s="24">
        <v>884.04093093548681</v>
      </c>
      <c r="G69" s="24">
        <v>775.48565709514423</v>
      </c>
      <c r="H69" s="24">
        <v>834.39238947015633</v>
      </c>
      <c r="I69" s="24">
        <v>754.75763895313764</v>
      </c>
      <c r="J69" s="24">
        <v>795.38814254219164</v>
      </c>
      <c r="K69" s="24">
        <v>703.49110392451234</v>
      </c>
      <c r="L69" s="24">
        <v>769.2058717524352</v>
      </c>
      <c r="M69" s="24">
        <v>673.91724746458601</v>
      </c>
      <c r="N69" s="24">
        <v>668.39325071370763</v>
      </c>
      <c r="O69" s="24">
        <v>618.57019360229663</v>
      </c>
    </row>
    <row r="70" spans="2:15">
      <c r="B70" t="s">
        <v>63</v>
      </c>
      <c r="D70" s="24">
        <v>3460.4158597948526</v>
      </c>
      <c r="E70" s="24"/>
      <c r="F70" s="24">
        <v>340.22711898245569</v>
      </c>
      <c r="G70" s="24">
        <v>302.97077110560667</v>
      </c>
      <c r="H70" s="24">
        <v>367.59202402327793</v>
      </c>
      <c r="I70" s="24">
        <v>316.31267431735955</v>
      </c>
      <c r="J70" s="24">
        <v>425.78367386869678</v>
      </c>
      <c r="K70" s="24">
        <v>311.93362970778037</v>
      </c>
      <c r="L70" s="24">
        <v>406.91897874793466</v>
      </c>
      <c r="M70" s="24">
        <v>316.89607790863886</v>
      </c>
      <c r="N70" s="24">
        <v>347.67706387970418</v>
      </c>
      <c r="O70" s="24">
        <v>324.10384725339742</v>
      </c>
    </row>
    <row r="71" spans="2:15">
      <c r="B71" t="s">
        <v>134</v>
      </c>
      <c r="D71" s="24">
        <v>5601.6041019227059</v>
      </c>
      <c r="E71" s="24"/>
      <c r="F71" s="24">
        <v>606.14468219299113</v>
      </c>
      <c r="G71" s="24">
        <v>573.14131539847233</v>
      </c>
      <c r="H71" s="24">
        <v>758.41478892280122</v>
      </c>
      <c r="I71" s="24">
        <v>618.79979816233993</v>
      </c>
      <c r="J71" s="24">
        <v>532.86148616935623</v>
      </c>
      <c r="K71" s="24">
        <v>732.5489729019846</v>
      </c>
      <c r="L71" s="24">
        <v>538.55787607020977</v>
      </c>
      <c r="M71" s="24">
        <v>496.82570385348356</v>
      </c>
      <c r="N71" s="24">
        <v>380.3803531348612</v>
      </c>
      <c r="O71" s="24">
        <v>363.92912511620597</v>
      </c>
    </row>
    <row r="72" spans="2:15">
      <c r="B72" t="s">
        <v>165</v>
      </c>
      <c r="D72" s="24">
        <v>9064.6252428162134</v>
      </c>
      <c r="E72" s="24"/>
      <c r="F72" s="24">
        <v>978.82561510922528</v>
      </c>
      <c r="G72" s="24">
        <v>1027.0933488622316</v>
      </c>
      <c r="H72" s="24">
        <v>937.1157971304882</v>
      </c>
      <c r="I72" s="24">
        <v>946.60306926813018</v>
      </c>
      <c r="J72" s="24">
        <v>919.09353244121326</v>
      </c>
      <c r="K72" s="24">
        <v>922.24853409666662</v>
      </c>
      <c r="L72" s="24">
        <v>900.30264677734226</v>
      </c>
      <c r="M72" s="24">
        <v>780.66818841823965</v>
      </c>
      <c r="N72" s="24">
        <v>915.97528346999286</v>
      </c>
      <c r="O72" s="24">
        <v>736.69922724268395</v>
      </c>
    </row>
    <row r="73" spans="2:15">
      <c r="B73" s="28" t="s">
        <v>37</v>
      </c>
      <c r="C73" s="15"/>
      <c r="D73" s="16">
        <v>201448.86821360281</v>
      </c>
      <c r="E73" s="24"/>
      <c r="F73" s="16">
        <v>27883.066827969084</v>
      </c>
      <c r="G73" s="16">
        <v>25276.230935921871</v>
      </c>
      <c r="H73" s="16">
        <v>25231.025415628541</v>
      </c>
      <c r="I73" s="16">
        <v>22386.218383991341</v>
      </c>
      <c r="J73" s="16">
        <v>21318.573625938476</v>
      </c>
      <c r="K73" s="16">
        <v>19284.464196048259</v>
      </c>
      <c r="L73" s="16">
        <v>17381.282888690144</v>
      </c>
      <c r="M73" s="16">
        <v>15877.097160860118</v>
      </c>
      <c r="N73" s="16">
        <v>14562.077300050591</v>
      </c>
      <c r="O73" s="16">
        <v>12248.83147850438</v>
      </c>
    </row>
    <row r="74" spans="2:15">
      <c r="B74" s="10" t="s">
        <v>65</v>
      </c>
      <c r="D74" s="24">
        <v>1754.9513208042144</v>
      </c>
      <c r="E74" s="24"/>
      <c r="F74" s="24">
        <v>237.58748552852268</v>
      </c>
      <c r="G74" s="24">
        <v>226.40702117100517</v>
      </c>
      <c r="H74" s="24">
        <v>251.63635669438699</v>
      </c>
      <c r="I74" s="24">
        <v>166.4345996892967</v>
      </c>
      <c r="J74" s="24">
        <v>152.33235790839694</v>
      </c>
      <c r="K74" s="24">
        <v>148.03188600679394</v>
      </c>
      <c r="L74" s="24">
        <v>123.55052744118787</v>
      </c>
      <c r="M74" s="24">
        <v>134.86578250052784</v>
      </c>
      <c r="N74" s="24">
        <v>168.29491493321981</v>
      </c>
      <c r="O74" s="24">
        <v>145.81038893087623</v>
      </c>
    </row>
    <row r="75" spans="2:15">
      <c r="B75" s="10" t="s">
        <v>133</v>
      </c>
      <c r="D75" s="24">
        <v>93740.325207593938</v>
      </c>
      <c r="E75" s="24"/>
      <c r="F75" s="24">
        <v>14523.93858752704</v>
      </c>
      <c r="G75" s="24">
        <v>12659.247102488011</v>
      </c>
      <c r="H75" s="24">
        <v>12293.126981898969</v>
      </c>
      <c r="I75" s="24">
        <v>10677.291139562025</v>
      </c>
      <c r="J75" s="24">
        <v>10136.864593869917</v>
      </c>
      <c r="K75" s="24">
        <v>8497.1467279160079</v>
      </c>
      <c r="L75" s="24">
        <v>7558.0132144290474</v>
      </c>
      <c r="M75" s="24">
        <v>6680.6140920611369</v>
      </c>
      <c r="N75" s="24">
        <v>5906.9238381413861</v>
      </c>
      <c r="O75" s="24">
        <v>4807.1589297004057</v>
      </c>
    </row>
    <row r="76" spans="2:15">
      <c r="B76" s="10" t="s">
        <v>66</v>
      </c>
      <c r="D76" s="24">
        <v>56268.794109462979</v>
      </c>
      <c r="E76" s="24"/>
      <c r="F76" s="24">
        <v>7076.5307213670403</v>
      </c>
      <c r="G76" s="24">
        <v>6741.4714507024701</v>
      </c>
      <c r="H76" s="24">
        <v>6725.8212946568456</v>
      </c>
      <c r="I76" s="24">
        <v>6077.9273267260323</v>
      </c>
      <c r="J76" s="24">
        <v>5903.8860247994216</v>
      </c>
      <c r="K76" s="24">
        <v>5466.3491338453441</v>
      </c>
      <c r="L76" s="24">
        <v>5209.9926599315813</v>
      </c>
      <c r="M76" s="24">
        <v>4854.0549501892774</v>
      </c>
      <c r="N76" s="24">
        <v>4464.4781439397721</v>
      </c>
      <c r="O76" s="24">
        <v>3748.2824033051847</v>
      </c>
    </row>
    <row r="77" spans="2:15">
      <c r="B77" s="10" t="s">
        <v>67</v>
      </c>
      <c r="D77" s="24">
        <v>3566.8442618033546</v>
      </c>
      <c r="E77" s="24"/>
      <c r="F77" s="24">
        <v>533.23076926786825</v>
      </c>
      <c r="G77" s="24">
        <v>482.70326894631529</v>
      </c>
      <c r="H77" s="24">
        <v>455.57603901521736</v>
      </c>
      <c r="I77" s="24">
        <v>399.09477289299662</v>
      </c>
      <c r="J77" s="24">
        <v>436.11832547037613</v>
      </c>
      <c r="K77" s="24">
        <v>357.87006176513847</v>
      </c>
      <c r="L77" s="24">
        <v>262.30300997778954</v>
      </c>
      <c r="M77" s="24">
        <v>197.44423028423782</v>
      </c>
      <c r="N77" s="24">
        <v>231.49919467980118</v>
      </c>
      <c r="O77" s="24">
        <v>211.0045895036142</v>
      </c>
    </row>
    <row r="78" spans="2:15">
      <c r="B78" s="10" t="s">
        <v>68</v>
      </c>
      <c r="D78" s="24">
        <v>5274.1257767886864</v>
      </c>
      <c r="E78" s="24"/>
      <c r="F78" s="24">
        <v>426.09204984236123</v>
      </c>
      <c r="G78" s="24">
        <v>591.40635743245298</v>
      </c>
      <c r="H78" s="24">
        <v>577.04500801574659</v>
      </c>
      <c r="I78" s="24">
        <v>555.04550151429601</v>
      </c>
      <c r="J78" s="24">
        <v>608.7526956481164</v>
      </c>
      <c r="K78" s="24">
        <v>603.86708958022552</v>
      </c>
      <c r="L78" s="24">
        <v>557.13798412924984</v>
      </c>
      <c r="M78" s="24">
        <v>491.39876166541944</v>
      </c>
      <c r="N78" s="24">
        <v>441.34229623545099</v>
      </c>
      <c r="O78" s="24">
        <v>422.03803272536697</v>
      </c>
    </row>
    <row r="79" spans="2:15">
      <c r="B79" s="10" t="s">
        <v>69</v>
      </c>
      <c r="D79" s="24">
        <v>14012.475693793389</v>
      </c>
      <c r="E79" s="24"/>
      <c r="F79" s="24">
        <v>1462.6435949586046</v>
      </c>
      <c r="G79" s="24">
        <v>1471.7493417836322</v>
      </c>
      <c r="H79" s="24">
        <v>1638.0852612221233</v>
      </c>
      <c r="I79" s="24">
        <v>1475.9640892285774</v>
      </c>
      <c r="J79" s="24">
        <v>1488.4861925168568</v>
      </c>
      <c r="K79" s="24">
        <v>1493.9619831554928</v>
      </c>
      <c r="L79" s="24">
        <v>1279.1468093956373</v>
      </c>
      <c r="M79" s="24">
        <v>1246.2635668033511</v>
      </c>
      <c r="N79" s="24">
        <v>1282.8996615175588</v>
      </c>
      <c r="O79" s="24">
        <v>1173.275193211555</v>
      </c>
    </row>
    <row r="80" spans="2:15">
      <c r="B80" s="10" t="s">
        <v>70</v>
      </c>
      <c r="D80" s="24">
        <v>4622.2459094977385</v>
      </c>
      <c r="E80" s="24"/>
      <c r="F80" s="24">
        <v>519.38459925685845</v>
      </c>
      <c r="G80" s="24">
        <v>432.98699070671387</v>
      </c>
      <c r="H80" s="24">
        <v>583.69481480635034</v>
      </c>
      <c r="I80" s="24">
        <v>516.83772558300416</v>
      </c>
      <c r="J80" s="24">
        <v>537.91082673705296</v>
      </c>
      <c r="K80" s="24">
        <v>456.71486836330769</v>
      </c>
      <c r="L80" s="24">
        <v>472.10225104660287</v>
      </c>
      <c r="M80" s="24">
        <v>369.31308651974268</v>
      </c>
      <c r="N80" s="24">
        <v>363.2541381069538</v>
      </c>
      <c r="O80" s="24">
        <v>370.04660837115142</v>
      </c>
    </row>
    <row r="81" spans="2:15">
      <c r="B81" s="10" t="s">
        <v>71</v>
      </c>
      <c r="D81" s="24">
        <v>3387.9667021432242</v>
      </c>
      <c r="E81" s="24"/>
      <c r="F81" s="24">
        <v>524.42465302220023</v>
      </c>
      <c r="G81" s="24">
        <v>413.39329453844312</v>
      </c>
      <c r="H81" s="24">
        <v>472.19744315805434</v>
      </c>
      <c r="I81" s="24">
        <v>367.58609572696565</v>
      </c>
      <c r="J81" s="24">
        <v>331.07501526954201</v>
      </c>
      <c r="K81" s="24">
        <v>377.09068889448019</v>
      </c>
      <c r="L81" s="24">
        <v>278.21685241019651</v>
      </c>
      <c r="M81" s="24">
        <v>241.13732181979807</v>
      </c>
      <c r="N81" s="24">
        <v>211.69250248545097</v>
      </c>
      <c r="O81" s="24">
        <v>171.15283481809345</v>
      </c>
    </row>
    <row r="82" spans="2:15">
      <c r="B82" s="10" t="s">
        <v>72</v>
      </c>
      <c r="D82" s="24">
        <v>594.05344830049307</v>
      </c>
      <c r="E82" s="24"/>
      <c r="F82" s="24">
        <v>115.96604549905921</v>
      </c>
      <c r="G82" s="24">
        <v>110.39147535213483</v>
      </c>
      <c r="H82" s="24">
        <v>101.15734572656928</v>
      </c>
      <c r="I82" s="24">
        <v>48.765445214862218</v>
      </c>
      <c r="J82" s="24">
        <v>26.576707169064015</v>
      </c>
      <c r="K82" s="24">
        <v>41.339037040523891</v>
      </c>
      <c r="L82" s="24">
        <v>39.51233265650756</v>
      </c>
      <c r="M82" s="24">
        <v>59.072256696253369</v>
      </c>
      <c r="N82" s="24">
        <v>33.689771046764037</v>
      </c>
      <c r="O82" s="24">
        <v>17.583031898754609</v>
      </c>
    </row>
    <row r="83" spans="2:15">
      <c r="B83" s="10" t="s">
        <v>73</v>
      </c>
      <c r="D83" s="24">
        <v>18227.085783414779</v>
      </c>
      <c r="E83" s="24"/>
      <c r="F83" s="24">
        <v>2463.2683216995247</v>
      </c>
      <c r="G83" s="24">
        <v>2146.4746328006891</v>
      </c>
      <c r="H83" s="24">
        <v>2132.6848704342806</v>
      </c>
      <c r="I83" s="24">
        <v>2101.2716878532833</v>
      </c>
      <c r="J83" s="24">
        <v>1696.5708865497295</v>
      </c>
      <c r="K83" s="24">
        <v>1842.0927194809465</v>
      </c>
      <c r="L83" s="24">
        <v>1601.3072472723431</v>
      </c>
      <c r="M83" s="24">
        <v>1602.9331123203738</v>
      </c>
      <c r="N83" s="24">
        <v>1458.0028389642353</v>
      </c>
      <c r="O83" s="24">
        <v>1182.4794660393766</v>
      </c>
    </row>
    <row r="84" spans="2:15">
      <c r="B84" s="28" t="s">
        <v>38</v>
      </c>
      <c r="C84" s="15"/>
      <c r="D84" s="16">
        <v>72064.946538995078</v>
      </c>
      <c r="E84" s="24"/>
      <c r="F84" s="16">
        <v>11153.104757973293</v>
      </c>
      <c r="G84" s="16">
        <v>9803.3058035963186</v>
      </c>
      <c r="H84" s="16">
        <v>9436.5127253567825</v>
      </c>
      <c r="I84" s="16">
        <v>8279.5296857567919</v>
      </c>
      <c r="J84" s="16">
        <v>8106.8058442269175</v>
      </c>
      <c r="K84" s="16">
        <v>7226.9690146092389</v>
      </c>
      <c r="L84" s="16">
        <v>5539.4602302497942</v>
      </c>
      <c r="M84" s="16">
        <v>4863.2742492061125</v>
      </c>
      <c r="N84" s="16">
        <v>4180.9138852382875</v>
      </c>
      <c r="O84" s="16">
        <v>3475.0703427815474</v>
      </c>
    </row>
    <row r="85" spans="2:15">
      <c r="B85" s="10" t="s">
        <v>74</v>
      </c>
      <c r="D85" s="24">
        <v>47574.432667345915</v>
      </c>
      <c r="E85" s="24"/>
      <c r="F85" s="24">
        <v>8654.1521347333619</v>
      </c>
      <c r="G85" s="24">
        <v>7245.3518208653368</v>
      </c>
      <c r="H85" s="24">
        <v>6833.410758394456</v>
      </c>
      <c r="I85" s="24">
        <v>5667.2427235771838</v>
      </c>
      <c r="J85" s="24">
        <v>5069.8506401711838</v>
      </c>
      <c r="K85" s="24">
        <v>4235.8215676096524</v>
      </c>
      <c r="L85" s="24">
        <v>3402.0764295497474</v>
      </c>
      <c r="M85" s="24">
        <v>2639.8343910793928</v>
      </c>
      <c r="N85" s="24">
        <v>2217.3452200264542</v>
      </c>
      <c r="O85" s="24">
        <v>1609.3469813391496</v>
      </c>
    </row>
    <row r="86" spans="2:15">
      <c r="B86" s="10" t="s">
        <v>75</v>
      </c>
      <c r="D86" s="24">
        <v>505.3458155286304</v>
      </c>
      <c r="E86" s="24"/>
      <c r="F86" s="24">
        <v>66.048551512687311</v>
      </c>
      <c r="G86" s="24">
        <v>61.904372537197517</v>
      </c>
      <c r="H86" s="24">
        <v>47.173380311938885</v>
      </c>
      <c r="I86" s="24">
        <v>76.400577208219886</v>
      </c>
      <c r="J86" s="24">
        <v>61.917124601632743</v>
      </c>
      <c r="K86" s="24">
        <v>51.903459056247883</v>
      </c>
      <c r="L86" s="24">
        <v>50.814023120406894</v>
      </c>
      <c r="M86" s="24">
        <v>30.279730270936334</v>
      </c>
      <c r="N86" s="24">
        <v>32.893697674213712</v>
      </c>
      <c r="O86" s="24">
        <v>26.010899235149331</v>
      </c>
    </row>
    <row r="87" spans="2:15">
      <c r="B87" s="10" t="s">
        <v>76</v>
      </c>
      <c r="D87" s="24">
        <v>15801.388773386981</v>
      </c>
      <c r="E87" s="24"/>
      <c r="F87" s="24">
        <v>1430.9226127273814</v>
      </c>
      <c r="G87" s="24">
        <v>1571.7511397127521</v>
      </c>
      <c r="H87" s="24">
        <v>1654.8413366819998</v>
      </c>
      <c r="I87" s="24">
        <v>1624.6086311493325</v>
      </c>
      <c r="J87" s="24">
        <v>2037.1732010989531</v>
      </c>
      <c r="K87" s="24">
        <v>2072.3348125171133</v>
      </c>
      <c r="L87" s="24">
        <v>1359.4506019677976</v>
      </c>
      <c r="M87" s="24">
        <v>1483.3331426706523</v>
      </c>
      <c r="N87" s="24">
        <v>1283.988008715856</v>
      </c>
      <c r="O87" s="24">
        <v>1282.9852861451457</v>
      </c>
    </row>
    <row r="88" spans="2:15">
      <c r="B88" s="10" t="s">
        <v>77</v>
      </c>
      <c r="D88" s="24">
        <v>7500.1297211248821</v>
      </c>
      <c r="E88" s="24"/>
      <c r="F88" s="24">
        <v>910.64691846885034</v>
      </c>
      <c r="G88" s="24">
        <v>847.40294685813842</v>
      </c>
      <c r="H88" s="24">
        <v>857.58840959799568</v>
      </c>
      <c r="I88" s="24">
        <v>841.6443097416311</v>
      </c>
      <c r="J88" s="24">
        <v>819.67556732841786</v>
      </c>
      <c r="K88" s="24">
        <v>804.56835376699098</v>
      </c>
      <c r="L88" s="24">
        <v>635.86166239986494</v>
      </c>
      <c r="M88" s="24">
        <v>669.03572330005295</v>
      </c>
      <c r="N88" s="24">
        <v>607.2972932263915</v>
      </c>
      <c r="O88" s="24">
        <v>506.40853643654714</v>
      </c>
    </row>
    <row r="89" spans="2:15">
      <c r="B89" s="10" t="s">
        <v>78</v>
      </c>
      <c r="D89" s="24">
        <v>683.64956160866871</v>
      </c>
      <c r="E89" s="24"/>
      <c r="F89" s="24">
        <v>91.33454053101164</v>
      </c>
      <c r="G89" s="24">
        <v>76.895523622894473</v>
      </c>
      <c r="H89" s="24">
        <v>43.498840370391811</v>
      </c>
      <c r="I89" s="24">
        <v>69.633444080423914</v>
      </c>
      <c r="J89" s="24">
        <v>118.18931102672943</v>
      </c>
      <c r="K89" s="24">
        <v>62.340821659233207</v>
      </c>
      <c r="L89" s="24">
        <v>91.257513211977511</v>
      </c>
      <c r="M89" s="24">
        <v>40.791261885078129</v>
      </c>
      <c r="N89" s="24">
        <v>39.389665595372826</v>
      </c>
      <c r="O89" s="24">
        <v>50.318639625555804</v>
      </c>
    </row>
    <row r="90" spans="2:15">
      <c r="B90" s="28" t="s">
        <v>129</v>
      </c>
      <c r="C90" s="15"/>
      <c r="D90" s="16">
        <v>27516.72428463629</v>
      </c>
      <c r="E90" s="24"/>
      <c r="F90" s="16">
        <v>6813.113828333886</v>
      </c>
      <c r="G90" s="16">
        <v>4411.8557107053102</v>
      </c>
      <c r="H90" s="16">
        <v>3805.0269708956866</v>
      </c>
      <c r="I90" s="16">
        <v>2836.5734477636656</v>
      </c>
      <c r="J90" s="16">
        <v>2485.9786794839347</v>
      </c>
      <c r="K90" s="16">
        <v>1861.6596182100809</v>
      </c>
      <c r="L90" s="16">
        <v>1784.5433393884327</v>
      </c>
      <c r="M90" s="16">
        <v>1377.3757979034315</v>
      </c>
      <c r="N90" s="16">
        <v>1148.0482751367604</v>
      </c>
      <c r="O90" s="16">
        <v>992.54861681510477</v>
      </c>
    </row>
    <row r="91" spans="2:15">
      <c r="B91" s="28" t="s">
        <v>39</v>
      </c>
      <c r="C91" s="15"/>
      <c r="D91" s="16">
        <v>34626.269764943565</v>
      </c>
      <c r="E91" s="24"/>
      <c r="F91" s="16">
        <v>5174.4446444161194</v>
      </c>
      <c r="G91" s="16">
        <v>4468.0424682012854</v>
      </c>
      <c r="H91" s="16">
        <v>4509.5502897051756</v>
      </c>
      <c r="I91" s="16">
        <v>3880.136637997728</v>
      </c>
      <c r="J91" s="16">
        <v>3391.9324177629178</v>
      </c>
      <c r="K91" s="16">
        <v>3242.5157550045569</v>
      </c>
      <c r="L91" s="16">
        <v>2966.1988468498516</v>
      </c>
      <c r="M91" s="16">
        <v>2485.5517727534038</v>
      </c>
      <c r="N91" s="16">
        <v>2486.0466930697776</v>
      </c>
      <c r="O91" s="16">
        <v>2021.8502391827465</v>
      </c>
    </row>
    <row r="92" spans="2:15">
      <c r="B92" s="10" t="s">
        <v>79</v>
      </c>
      <c r="D92" s="24">
        <v>3392.3234331634862</v>
      </c>
      <c r="E92" s="24"/>
      <c r="F92" s="24">
        <v>669.82170908277533</v>
      </c>
      <c r="G92" s="24">
        <v>395.84747103234156</v>
      </c>
      <c r="H92" s="24">
        <v>485.73093930595769</v>
      </c>
      <c r="I92" s="24">
        <v>386.78305373766676</v>
      </c>
      <c r="J92" s="24">
        <v>359.0229723606476</v>
      </c>
      <c r="K92" s="24">
        <v>331.18929250417978</v>
      </c>
      <c r="L92" s="24">
        <v>234.35744195537154</v>
      </c>
      <c r="M92" s="24">
        <v>184.19130326333894</v>
      </c>
      <c r="N92" s="24">
        <v>169.82132414009388</v>
      </c>
      <c r="O92" s="24">
        <v>175.55792578111331</v>
      </c>
    </row>
    <row r="93" spans="2:15">
      <c r="B93" s="10" t="s">
        <v>80</v>
      </c>
      <c r="D93" s="24">
        <v>816.22994168989362</v>
      </c>
      <c r="E93" s="24"/>
      <c r="F93" s="24">
        <v>124.16555208885438</v>
      </c>
      <c r="G93" s="24">
        <v>119.11951859302462</v>
      </c>
      <c r="H93" s="24">
        <v>102.11709764574917</v>
      </c>
      <c r="I93" s="24">
        <v>79.403831539822633</v>
      </c>
      <c r="J93" s="24">
        <v>92.955891354996439</v>
      </c>
      <c r="K93" s="24">
        <v>60.751471219761513</v>
      </c>
      <c r="L93" s="24">
        <v>88.591589417195337</v>
      </c>
      <c r="M93" s="24">
        <v>48.296513069870073</v>
      </c>
      <c r="N93" s="24">
        <v>59.640808079026584</v>
      </c>
      <c r="O93" s="24">
        <v>41.187668681592953</v>
      </c>
    </row>
    <row r="94" spans="2:15">
      <c r="B94" s="10" t="s">
        <v>81</v>
      </c>
      <c r="D94" s="24">
        <v>154.00776776394582</v>
      </c>
      <c r="E94" s="24"/>
      <c r="F94" s="24">
        <v>16.731745359116243</v>
      </c>
      <c r="G94" s="24">
        <v>20.33585284026266</v>
      </c>
      <c r="H94" s="24">
        <v>30.823642177291113</v>
      </c>
      <c r="I94" s="24">
        <v>16.64011345967851</v>
      </c>
      <c r="J94" s="24">
        <v>24.596248711774528</v>
      </c>
      <c r="K94" s="24">
        <v>20.305052002542521</v>
      </c>
      <c r="L94" s="24">
        <v>4.4507201852983993</v>
      </c>
      <c r="M94" s="24">
        <v>4.3472406276069657</v>
      </c>
      <c r="N94" s="24">
        <v>4.6901936410339511</v>
      </c>
      <c r="O94" s="24">
        <v>11.086958759340892</v>
      </c>
    </row>
    <row r="95" spans="2:15">
      <c r="B95" s="10" t="s">
        <v>82</v>
      </c>
      <c r="D95" s="24">
        <v>2112.230045846562</v>
      </c>
      <c r="E95" s="24"/>
      <c r="F95" s="24">
        <v>272.50556861819109</v>
      </c>
      <c r="G95" s="24">
        <v>221.79083057084361</v>
      </c>
      <c r="H95" s="24">
        <v>316.92494986999719</v>
      </c>
      <c r="I95" s="24">
        <v>246.31287502934964</v>
      </c>
      <c r="J95" s="24">
        <v>234.47431005319859</v>
      </c>
      <c r="K95" s="24">
        <v>215.25396965234827</v>
      </c>
      <c r="L95" s="24">
        <v>181.70759280111594</v>
      </c>
      <c r="M95" s="24">
        <v>147.39904000772935</v>
      </c>
      <c r="N95" s="24">
        <v>135.52765959514119</v>
      </c>
      <c r="O95" s="24">
        <v>140.33324964864698</v>
      </c>
    </row>
    <row r="96" spans="2:15">
      <c r="B96" s="10" t="s">
        <v>83</v>
      </c>
      <c r="D96" s="24">
        <v>3196.0837395874478</v>
      </c>
      <c r="E96" s="24"/>
      <c r="F96" s="24">
        <v>383.30414913876967</v>
      </c>
      <c r="G96" s="24">
        <v>387.72643193094297</v>
      </c>
      <c r="H96" s="24">
        <v>349.46691457893945</v>
      </c>
      <c r="I96" s="24">
        <v>342.71236629971145</v>
      </c>
      <c r="J96" s="24">
        <v>371.61196966289958</v>
      </c>
      <c r="K96" s="24">
        <v>354.05684860585569</v>
      </c>
      <c r="L96" s="24">
        <v>263.06627702315143</v>
      </c>
      <c r="M96" s="24">
        <v>274.30276413098352</v>
      </c>
      <c r="N96" s="24">
        <v>257.32837147348266</v>
      </c>
      <c r="O96" s="24">
        <v>212.50764674271082</v>
      </c>
    </row>
    <row r="97" spans="2:15">
      <c r="B97" s="10" t="s">
        <v>84</v>
      </c>
      <c r="D97" s="24">
        <v>6066.1021960681528</v>
      </c>
      <c r="E97" s="24"/>
      <c r="F97" s="24">
        <v>555.84679780318424</v>
      </c>
      <c r="G97" s="24">
        <v>661.824430748027</v>
      </c>
      <c r="H97" s="24">
        <v>715.59373409258922</v>
      </c>
      <c r="I97" s="24">
        <v>687.33871502746695</v>
      </c>
      <c r="J97" s="24">
        <v>635.52631522069191</v>
      </c>
      <c r="K97" s="24">
        <v>558.2292836724107</v>
      </c>
      <c r="L97" s="24">
        <v>617.11364515331934</v>
      </c>
      <c r="M97" s="24">
        <v>564.90580690122431</v>
      </c>
      <c r="N97" s="24">
        <v>584.78999425596203</v>
      </c>
      <c r="O97" s="24">
        <v>484.93347319327677</v>
      </c>
    </row>
    <row r="98" spans="2:15">
      <c r="B98" s="10" t="s">
        <v>85</v>
      </c>
      <c r="D98" s="24">
        <v>3762.6412165793363</v>
      </c>
      <c r="E98" s="24"/>
      <c r="F98" s="24">
        <v>680.77744782979562</v>
      </c>
      <c r="G98" s="24">
        <v>561.99531931923912</v>
      </c>
      <c r="H98" s="24">
        <v>472.61395957106726</v>
      </c>
      <c r="I98" s="24">
        <v>442.37641861496718</v>
      </c>
      <c r="J98" s="24">
        <v>359.14427441922948</v>
      </c>
      <c r="K98" s="24">
        <v>383.21224681435433</v>
      </c>
      <c r="L98" s="24">
        <v>263.49097944114914</v>
      </c>
      <c r="M98" s="24">
        <v>230.43865200419648</v>
      </c>
      <c r="N98" s="24">
        <v>220.65782221625284</v>
      </c>
      <c r="O98" s="24">
        <v>147.93409634908471</v>
      </c>
    </row>
    <row r="99" spans="2:15">
      <c r="B99" s="10" t="s">
        <v>86</v>
      </c>
      <c r="D99" s="24">
        <v>5680.2923410678104</v>
      </c>
      <c r="E99" s="24"/>
      <c r="F99" s="24">
        <v>871.19525160699504</v>
      </c>
      <c r="G99" s="24">
        <v>815.20297767929469</v>
      </c>
      <c r="H99" s="24">
        <v>702.7641315411588</v>
      </c>
      <c r="I99" s="24">
        <v>613.47915990426577</v>
      </c>
      <c r="J99" s="24">
        <v>583.97227564543005</v>
      </c>
      <c r="K99" s="24">
        <v>479.52468382740767</v>
      </c>
      <c r="L99" s="24">
        <v>487.85513478161147</v>
      </c>
      <c r="M99" s="24">
        <v>426.07217930303079</v>
      </c>
      <c r="N99" s="24">
        <v>384.10608371214835</v>
      </c>
      <c r="O99" s="24">
        <v>316.12046306646766</v>
      </c>
    </row>
    <row r="100" spans="2:15">
      <c r="B100" s="10" t="s">
        <v>87</v>
      </c>
      <c r="D100" s="24">
        <v>3929.0110071756994</v>
      </c>
      <c r="E100" s="24"/>
      <c r="F100" s="24">
        <v>752.32164138498081</v>
      </c>
      <c r="G100" s="24">
        <v>480.58101668984176</v>
      </c>
      <c r="H100" s="24">
        <v>615.1560451529283</v>
      </c>
      <c r="I100" s="24">
        <v>447.38877803381371</v>
      </c>
      <c r="J100" s="24">
        <v>349.78490875520492</v>
      </c>
      <c r="K100" s="24">
        <v>342.24607969894538</v>
      </c>
      <c r="L100" s="24">
        <v>295.61646661592249</v>
      </c>
      <c r="M100" s="24">
        <v>225.213730474747</v>
      </c>
      <c r="N100" s="24">
        <v>234.11408607132404</v>
      </c>
      <c r="O100" s="24">
        <v>186.58825429799165</v>
      </c>
    </row>
    <row r="101" spans="2:15">
      <c r="B101" t="s">
        <v>88</v>
      </c>
      <c r="D101" s="24">
        <v>5517.348076001228</v>
      </c>
      <c r="E101" s="24"/>
      <c r="F101" s="24">
        <v>847.77478150345655</v>
      </c>
      <c r="G101" s="24">
        <v>803.61861879746698</v>
      </c>
      <c r="H101" s="24">
        <v>718.35887576949779</v>
      </c>
      <c r="I101" s="24">
        <v>617.70132635098594</v>
      </c>
      <c r="J101" s="24">
        <v>380.84325157884507</v>
      </c>
      <c r="K101" s="24">
        <v>497.74682700675106</v>
      </c>
      <c r="L101" s="24">
        <v>529.94899947571662</v>
      </c>
      <c r="M101" s="24">
        <v>380.38454297067631</v>
      </c>
      <c r="N101" s="24">
        <v>435.37034988531201</v>
      </c>
      <c r="O101" s="24">
        <v>305.60050266252051</v>
      </c>
    </row>
    <row r="102" spans="2:15">
      <c r="B102" s="28" t="s">
        <v>40</v>
      </c>
      <c r="C102" s="15"/>
      <c r="D102" s="16">
        <v>134969.11347255891</v>
      </c>
      <c r="E102" s="24"/>
      <c r="F102" s="16">
        <v>13273.47101740353</v>
      </c>
      <c r="G102" s="16">
        <v>14035.632423508934</v>
      </c>
      <c r="H102" s="16">
        <v>14668.996960208711</v>
      </c>
      <c r="I102" s="16">
        <v>14093.309461834477</v>
      </c>
      <c r="J102" s="16">
        <v>15259.074437413463</v>
      </c>
      <c r="K102" s="16">
        <v>14940.792757284431</v>
      </c>
      <c r="L102" s="16">
        <v>13147.026634662376</v>
      </c>
      <c r="M102" s="16">
        <v>12741.909561674402</v>
      </c>
      <c r="N102" s="16">
        <v>11977.378866475672</v>
      </c>
      <c r="O102" s="16">
        <v>10831.521352092961</v>
      </c>
    </row>
    <row r="103" spans="2:15">
      <c r="B103" s="36" t="s">
        <v>89</v>
      </c>
      <c r="C103" s="36"/>
      <c r="D103" s="37">
        <v>48959.2600879659</v>
      </c>
      <c r="E103" s="37"/>
      <c r="F103" s="37">
        <v>4453.1335262114881</v>
      </c>
      <c r="G103" s="37">
        <v>5711.2906888616089</v>
      </c>
      <c r="H103" s="37">
        <v>5109.2478501525447</v>
      </c>
      <c r="I103" s="37">
        <v>4592.5683703843979</v>
      </c>
      <c r="J103" s="37">
        <v>5612.0327124399228</v>
      </c>
      <c r="K103" s="37">
        <v>5340.0484238289255</v>
      </c>
      <c r="L103" s="37">
        <v>5081.9549637293594</v>
      </c>
      <c r="M103" s="37">
        <v>4682.5990462984455</v>
      </c>
      <c r="N103" s="37">
        <v>4541.3255355905349</v>
      </c>
      <c r="O103" s="37">
        <v>3835.0589704686636</v>
      </c>
    </row>
    <row r="104" spans="2:15">
      <c r="B104" s="36" t="s">
        <v>90</v>
      </c>
      <c r="C104" s="36"/>
      <c r="D104" s="37">
        <v>5327.2308355485484</v>
      </c>
      <c r="E104" s="37"/>
      <c r="F104" s="37">
        <v>329.00747264882659</v>
      </c>
      <c r="G104" s="37">
        <v>447.24863262879421</v>
      </c>
      <c r="H104" s="37">
        <v>488.83407078849871</v>
      </c>
      <c r="I104" s="37">
        <v>522.43415633822701</v>
      </c>
      <c r="J104" s="37">
        <v>603.6007561833926</v>
      </c>
      <c r="K104" s="37">
        <v>650.65485336160282</v>
      </c>
      <c r="L104" s="37">
        <v>594.13264380707847</v>
      </c>
      <c r="M104" s="37">
        <v>551.72644007642668</v>
      </c>
      <c r="N104" s="37">
        <v>563.93478869342516</v>
      </c>
      <c r="O104" s="37">
        <v>575.65702102227624</v>
      </c>
    </row>
    <row r="105" spans="2:15">
      <c r="B105" s="36" t="s">
        <v>91</v>
      </c>
      <c r="C105" s="36"/>
      <c r="D105" s="37">
        <v>13122.114133376523</v>
      </c>
      <c r="E105" s="37"/>
      <c r="F105" s="37">
        <v>2446.2373392727145</v>
      </c>
      <c r="G105" s="37">
        <v>1879.6506526775938</v>
      </c>
      <c r="H105" s="37">
        <v>1696.8869844989781</v>
      </c>
      <c r="I105" s="37">
        <v>1489.2590982651359</v>
      </c>
      <c r="J105" s="37">
        <v>1202.3316963195994</v>
      </c>
      <c r="K105" s="37">
        <v>1136.6679411557243</v>
      </c>
      <c r="L105" s="37">
        <v>1038.2084048133072</v>
      </c>
      <c r="M105" s="37">
        <v>921.35753090019443</v>
      </c>
      <c r="N105" s="37">
        <v>719.71776448548462</v>
      </c>
      <c r="O105" s="37">
        <v>591.79672098779633</v>
      </c>
    </row>
    <row r="106" spans="2:15">
      <c r="B106" s="36" t="s">
        <v>92</v>
      </c>
      <c r="C106" s="36"/>
      <c r="D106" s="37">
        <v>6443.8008383368633</v>
      </c>
      <c r="E106" s="37"/>
      <c r="F106" s="37">
        <v>552.79917040504222</v>
      </c>
      <c r="G106" s="37">
        <v>648.16977563672162</v>
      </c>
      <c r="H106" s="37">
        <v>795.57673413223904</v>
      </c>
      <c r="I106" s="37">
        <v>693.99989453740636</v>
      </c>
      <c r="J106" s="37">
        <v>680.014964282601</v>
      </c>
      <c r="K106" s="37">
        <v>777.1883021536546</v>
      </c>
      <c r="L106" s="37">
        <v>636.81621959584982</v>
      </c>
      <c r="M106" s="37">
        <v>635.10920906481056</v>
      </c>
      <c r="N106" s="37">
        <v>541.22191271683221</v>
      </c>
      <c r="O106" s="37">
        <v>482.9046558117056</v>
      </c>
    </row>
    <row r="107" spans="2:15">
      <c r="B107" s="36" t="s">
        <v>95</v>
      </c>
      <c r="C107" s="36"/>
      <c r="D107" s="37">
        <v>48001.366176663243</v>
      </c>
      <c r="E107" s="37"/>
      <c r="F107" s="37">
        <v>4268.9050465222281</v>
      </c>
      <c r="G107" s="37">
        <v>4078.6532762625616</v>
      </c>
      <c r="H107" s="37">
        <v>5008.1910867789129</v>
      </c>
      <c r="I107" s="37">
        <v>5402.2506907322368</v>
      </c>
      <c r="J107" s="37">
        <v>5665.0272360239742</v>
      </c>
      <c r="K107" s="37">
        <v>5588.4804897033928</v>
      </c>
      <c r="L107" s="37">
        <v>4508.0520597655568</v>
      </c>
      <c r="M107" s="37">
        <v>4738.9603376198666</v>
      </c>
      <c r="N107" s="37">
        <v>4380.1058106202954</v>
      </c>
      <c r="O107" s="37">
        <v>4362.7401426342458</v>
      </c>
    </row>
    <row r="108" spans="2:15">
      <c r="B108" s="36" t="s">
        <v>94</v>
      </c>
      <c r="C108" s="36"/>
      <c r="D108" s="37">
        <v>5310.9662890570517</v>
      </c>
      <c r="E108" s="37"/>
      <c r="F108" s="37">
        <v>472.07191232374345</v>
      </c>
      <c r="G108" s="37">
        <v>452.82371672787707</v>
      </c>
      <c r="H108" s="37">
        <v>555.20180215061168</v>
      </c>
      <c r="I108" s="37">
        <v>597.0502703916826</v>
      </c>
      <c r="J108" s="37">
        <v>628.27920044723328</v>
      </c>
      <c r="K108" s="37">
        <v>612.2422321459245</v>
      </c>
      <c r="L108" s="37">
        <v>498.16796991473001</v>
      </c>
      <c r="M108" s="37">
        <v>527.20350513043695</v>
      </c>
      <c r="N108" s="37">
        <v>483.67872486714521</v>
      </c>
      <c r="O108" s="37">
        <v>484.24695495766764</v>
      </c>
    </row>
    <row r="109" spans="2:15">
      <c r="B109" s="36" t="s">
        <v>93</v>
      </c>
      <c r="C109" s="36"/>
      <c r="D109" s="37">
        <v>2669.9586644325009</v>
      </c>
      <c r="E109" s="37"/>
      <c r="F109" s="37">
        <v>264.71546477015755</v>
      </c>
      <c r="G109" s="37">
        <v>215.66944212800001</v>
      </c>
      <c r="H109" s="37">
        <v>349.7942181515599</v>
      </c>
      <c r="I109" s="37">
        <v>267.94147782586276</v>
      </c>
      <c r="J109" s="37">
        <v>286.66960188274447</v>
      </c>
      <c r="K109" s="37">
        <v>374.3907762239964</v>
      </c>
      <c r="L109" s="37">
        <v>274.61871694831092</v>
      </c>
      <c r="M109" s="37">
        <v>230.31895421356515</v>
      </c>
      <c r="N109" s="37">
        <v>256.65502362384905</v>
      </c>
      <c r="O109" s="37">
        <v>149.62603416012649</v>
      </c>
    </row>
    <row r="110" spans="2:15">
      <c r="B110" s="36" t="s">
        <v>169</v>
      </c>
      <c r="C110" s="36"/>
      <c r="D110" s="37">
        <v>5133.9754016826264</v>
      </c>
      <c r="E110" s="37"/>
      <c r="F110" s="37">
        <v>486.60108524932883</v>
      </c>
      <c r="G110" s="37">
        <v>602.12623858577922</v>
      </c>
      <c r="H110" s="37">
        <v>665.26421355536445</v>
      </c>
      <c r="I110" s="37">
        <v>527.80550335952785</v>
      </c>
      <c r="J110" s="37">
        <v>581.11826983399408</v>
      </c>
      <c r="K110" s="37">
        <v>461.11973871121097</v>
      </c>
      <c r="L110" s="37">
        <v>515.07565608818345</v>
      </c>
      <c r="M110" s="37">
        <v>454.63453837065526</v>
      </c>
      <c r="N110" s="37">
        <v>490.73930587810287</v>
      </c>
      <c r="O110" s="37">
        <v>349.49085205047993</v>
      </c>
    </row>
    <row r="111" spans="2:15">
      <c r="B111" s="28" t="s">
        <v>41</v>
      </c>
      <c r="C111" s="15"/>
      <c r="D111" s="16">
        <v>211291.66479272337</v>
      </c>
      <c r="E111" s="24"/>
      <c r="F111" s="16">
        <v>43206.857661067159</v>
      </c>
      <c r="G111" s="16">
        <v>30801.553283862351</v>
      </c>
      <c r="H111" s="16">
        <v>27946.452521908832</v>
      </c>
      <c r="I111" s="16">
        <v>23954.942510121989</v>
      </c>
      <c r="J111" s="16">
        <v>19610.735446714774</v>
      </c>
      <c r="K111" s="16">
        <v>16429.651547663147</v>
      </c>
      <c r="L111" s="16">
        <v>15421.439121941701</v>
      </c>
      <c r="M111" s="16">
        <v>12262.483416142137</v>
      </c>
      <c r="N111" s="16">
        <v>11677.860049384917</v>
      </c>
      <c r="O111" s="16">
        <v>9979.6892339163496</v>
      </c>
    </row>
    <row r="112" spans="2:15">
      <c r="B112" s="10" t="s">
        <v>96</v>
      </c>
      <c r="D112" s="24">
        <v>11969.698326512615</v>
      </c>
      <c r="E112" s="24"/>
      <c r="F112" s="24">
        <v>2569.1708544298112</v>
      </c>
      <c r="G112" s="24">
        <v>1854.6349059354884</v>
      </c>
      <c r="H112" s="24">
        <v>1556.6055650914386</v>
      </c>
      <c r="I112" s="24">
        <v>1452.945590751264</v>
      </c>
      <c r="J112" s="24">
        <v>1236.6164554056143</v>
      </c>
      <c r="K112" s="24">
        <v>980.27822450883798</v>
      </c>
      <c r="L112" s="24">
        <v>775.97915719419598</v>
      </c>
      <c r="M112" s="24">
        <v>585.20400113978837</v>
      </c>
      <c r="N112" s="24">
        <v>527.01233877847778</v>
      </c>
      <c r="O112" s="24">
        <v>431.25123327769194</v>
      </c>
    </row>
    <row r="113" spans="2:15">
      <c r="B113" s="10" t="s">
        <v>97</v>
      </c>
      <c r="D113" s="24">
        <v>28881.927699415606</v>
      </c>
      <c r="E113" s="24"/>
      <c r="F113" s="24">
        <v>7239.2893041454536</v>
      </c>
      <c r="G113" s="24">
        <v>4612.8961104678338</v>
      </c>
      <c r="H113" s="24">
        <v>3867.2421148818512</v>
      </c>
      <c r="I113" s="24">
        <v>3299.720301811044</v>
      </c>
      <c r="J113" s="24">
        <v>2722.308483266519</v>
      </c>
      <c r="K113" s="24">
        <v>2124.7427287233231</v>
      </c>
      <c r="L113" s="24">
        <v>1795.5284828060226</v>
      </c>
      <c r="M113" s="24">
        <v>1404.0958886972062</v>
      </c>
      <c r="N113" s="24">
        <v>899.88638056779519</v>
      </c>
      <c r="O113" s="24">
        <v>916.21790404855676</v>
      </c>
    </row>
    <row r="114" spans="2:15">
      <c r="B114" s="10" t="s">
        <v>98</v>
      </c>
      <c r="D114" s="24">
        <v>47976.534488742553</v>
      </c>
      <c r="E114" s="24"/>
      <c r="F114" s="24">
        <v>15031.609766060927</v>
      </c>
      <c r="G114" s="24">
        <v>9397.3563800291486</v>
      </c>
      <c r="H114" s="24">
        <v>6256.0980321247607</v>
      </c>
      <c r="I114" s="24">
        <v>5199.6692424216508</v>
      </c>
      <c r="J114" s="24">
        <v>3732.5308698714093</v>
      </c>
      <c r="K114" s="24">
        <v>2560.9916640116171</v>
      </c>
      <c r="L114" s="24">
        <v>2227.2305720661207</v>
      </c>
      <c r="M114" s="24">
        <v>1417.4050142351853</v>
      </c>
      <c r="N114" s="24">
        <v>1265.3985027304348</v>
      </c>
      <c r="O114" s="24">
        <v>888.24444519128406</v>
      </c>
    </row>
    <row r="115" spans="2:15">
      <c r="B115" s="10" t="s">
        <v>99</v>
      </c>
      <c r="D115" s="24">
        <v>614.61904853287274</v>
      </c>
      <c r="E115" s="24"/>
      <c r="F115" s="24">
        <v>55.302896790126127</v>
      </c>
      <c r="G115" s="24">
        <v>74.759166734112199</v>
      </c>
      <c r="H115" s="24">
        <v>80.468279176890775</v>
      </c>
      <c r="I115" s="24">
        <v>74.308278566399196</v>
      </c>
      <c r="J115" s="24">
        <v>75.226127128558687</v>
      </c>
      <c r="K115" s="24">
        <v>45.593304240667671</v>
      </c>
      <c r="L115" s="24">
        <v>55.322274858980663</v>
      </c>
      <c r="M115" s="24">
        <v>54.601147394908836</v>
      </c>
      <c r="N115" s="24">
        <v>38.416002321990575</v>
      </c>
      <c r="O115" s="24">
        <v>60.757529640233578</v>
      </c>
    </row>
    <row r="116" spans="2:15">
      <c r="B116" s="10" t="s">
        <v>100</v>
      </c>
      <c r="D116" s="24">
        <v>2104.867605868938</v>
      </c>
      <c r="E116" s="24"/>
      <c r="F116" s="24">
        <v>231.52799579890879</v>
      </c>
      <c r="G116" s="24">
        <v>250.06967912130932</v>
      </c>
      <c r="H116" s="24">
        <v>236.29736595132948</v>
      </c>
      <c r="I116" s="24">
        <v>230.34825522178807</v>
      </c>
      <c r="J116" s="24">
        <v>211.7389332624754</v>
      </c>
      <c r="K116" s="24">
        <v>197.16048920067487</v>
      </c>
      <c r="L116" s="24">
        <v>198.02065958405552</v>
      </c>
      <c r="M116" s="24">
        <v>164.82416692910573</v>
      </c>
      <c r="N116" s="24">
        <v>191.20000156336698</v>
      </c>
      <c r="O116" s="24">
        <v>194.12086346872755</v>
      </c>
    </row>
    <row r="117" spans="2:15">
      <c r="B117" s="10" t="s">
        <v>101</v>
      </c>
      <c r="D117" s="24">
        <v>130.41865380569791</v>
      </c>
      <c r="E117" s="24"/>
      <c r="F117" s="24">
        <v>19.371452237842963</v>
      </c>
      <c r="G117" s="24">
        <v>18.990767487597626</v>
      </c>
      <c r="H117" s="24">
        <v>15.824470328183908</v>
      </c>
      <c r="I117" s="24">
        <v>14.720828809439919</v>
      </c>
      <c r="J117" s="24">
        <v>12.756247350006465</v>
      </c>
      <c r="K117" s="24">
        <v>11.577827527369804</v>
      </c>
      <c r="L117" s="24">
        <v>10.410967975555554</v>
      </c>
      <c r="M117" s="24">
        <v>9.2102187486296092</v>
      </c>
      <c r="N117" s="24">
        <v>8.5945037523353118</v>
      </c>
      <c r="O117" s="24">
        <v>8.9613695887367779</v>
      </c>
    </row>
    <row r="118" spans="2:15">
      <c r="B118" s="10" t="s">
        <v>102</v>
      </c>
      <c r="D118" s="24">
        <v>46037.006384720349</v>
      </c>
      <c r="E118" s="24"/>
      <c r="F118" s="24">
        <v>6963.8441121629785</v>
      </c>
      <c r="G118" s="24">
        <v>5626.690004097878</v>
      </c>
      <c r="H118" s="24">
        <v>6240.0231624153294</v>
      </c>
      <c r="I118" s="24">
        <v>5293.8696618571266</v>
      </c>
      <c r="J118" s="24">
        <v>4405.0042688245194</v>
      </c>
      <c r="K118" s="24">
        <v>4003.7863880488476</v>
      </c>
      <c r="L118" s="24">
        <v>4051.4684352137929</v>
      </c>
      <c r="M118" s="24">
        <v>3265.970036142764</v>
      </c>
      <c r="N118" s="24">
        <v>3349.576811070312</v>
      </c>
      <c r="O118" s="24">
        <v>2836.7735048868194</v>
      </c>
    </row>
    <row r="119" spans="2:15">
      <c r="B119" s="10" t="s">
        <v>103</v>
      </c>
      <c r="D119" s="24">
        <v>4122.5058669861282</v>
      </c>
      <c r="E119" s="24"/>
      <c r="F119" s="24">
        <v>435.94387890578287</v>
      </c>
      <c r="G119" s="24">
        <v>378.21545625245335</v>
      </c>
      <c r="H119" s="24">
        <v>473.0748835454749</v>
      </c>
      <c r="I119" s="24">
        <v>444.4766240418337</v>
      </c>
      <c r="J119" s="24">
        <v>472.44408026285953</v>
      </c>
      <c r="K119" s="24">
        <v>442.35463557876204</v>
      </c>
      <c r="L119" s="24">
        <v>341.40015579402728</v>
      </c>
      <c r="M119" s="24">
        <v>368.27148279125839</v>
      </c>
      <c r="N119" s="24">
        <v>418.97628601931143</v>
      </c>
      <c r="O119" s="24">
        <v>347.34838379436519</v>
      </c>
    </row>
    <row r="120" spans="2:15">
      <c r="B120" s="10" t="s">
        <v>104</v>
      </c>
      <c r="D120" s="24">
        <v>374.9571959743343</v>
      </c>
      <c r="E120" s="24"/>
      <c r="F120" s="24">
        <v>44.074323537534468</v>
      </c>
      <c r="G120" s="24">
        <v>33.322045627778721</v>
      </c>
      <c r="H120" s="24">
        <v>43.832109274556679</v>
      </c>
      <c r="I120" s="24">
        <v>52.625474628256697</v>
      </c>
      <c r="J120" s="24">
        <v>42.974260534572593</v>
      </c>
      <c r="K120" s="24">
        <v>40.13603148856766</v>
      </c>
      <c r="L120" s="24">
        <v>22.103061818333998</v>
      </c>
      <c r="M120" s="24">
        <v>40.089130345946778</v>
      </c>
      <c r="N120" s="24">
        <v>28.886287928791401</v>
      </c>
      <c r="O120" s="24">
        <v>26.914470789995331</v>
      </c>
    </row>
    <row r="121" spans="2:15">
      <c r="B121" s="10" t="s">
        <v>105</v>
      </c>
      <c r="D121" s="24">
        <v>824.56047349398659</v>
      </c>
      <c r="E121" s="24"/>
      <c r="F121" s="24">
        <v>148.90074269004919</v>
      </c>
      <c r="G121" s="24">
        <v>100.59441303995548</v>
      </c>
      <c r="H121" s="24">
        <v>116.55430713809361</v>
      </c>
      <c r="I121" s="24">
        <v>98.307774382851591</v>
      </c>
      <c r="J121" s="24">
        <v>96.926467754308973</v>
      </c>
      <c r="K121" s="24">
        <v>71.10273928842345</v>
      </c>
      <c r="L121" s="24">
        <v>57.257399537348306</v>
      </c>
      <c r="M121" s="24">
        <v>50.462401159821802</v>
      </c>
      <c r="N121" s="24">
        <v>40.0738772434675</v>
      </c>
      <c r="O121" s="24">
        <v>44.380351259666469</v>
      </c>
    </row>
    <row r="122" spans="2:15">
      <c r="B122" s="10" t="s">
        <v>106</v>
      </c>
      <c r="D122" s="24">
        <v>1162.046685185338</v>
      </c>
      <c r="E122" s="24"/>
      <c r="F122" s="24">
        <v>119.86931972617116</v>
      </c>
      <c r="G122" s="24">
        <v>79.676304440437974</v>
      </c>
      <c r="H122" s="24">
        <v>133.2315627108517</v>
      </c>
      <c r="I122" s="24">
        <v>121.00904358890453</v>
      </c>
      <c r="J122" s="24">
        <v>158.8302964036121</v>
      </c>
      <c r="K122" s="24">
        <v>121.21845544004302</v>
      </c>
      <c r="L122" s="24">
        <v>117.71178482543966</v>
      </c>
      <c r="M122" s="24">
        <v>117.02078429368942</v>
      </c>
      <c r="N122" s="24">
        <v>91.509102039015346</v>
      </c>
      <c r="O122" s="24">
        <v>101.97003171717304</v>
      </c>
    </row>
    <row r="123" spans="2:15">
      <c r="B123" s="10" t="s">
        <v>107</v>
      </c>
      <c r="D123" s="24">
        <v>67091.945600932158</v>
      </c>
      <c r="E123" s="24"/>
      <c r="F123" s="24">
        <v>10347.953014581579</v>
      </c>
      <c r="G123" s="24">
        <v>8374.3480506283558</v>
      </c>
      <c r="H123" s="24">
        <v>8927.2006692700706</v>
      </c>
      <c r="I123" s="24">
        <v>7672.9414340414305</v>
      </c>
      <c r="J123" s="24">
        <v>6443.3789566503183</v>
      </c>
      <c r="K123" s="24">
        <v>5830.7090596060143</v>
      </c>
      <c r="L123" s="24">
        <v>5769.0061702678304</v>
      </c>
      <c r="M123" s="24">
        <v>4785.329144263831</v>
      </c>
      <c r="N123" s="24">
        <v>4818.3299553696188</v>
      </c>
      <c r="O123" s="24">
        <v>4122.7491462530988</v>
      </c>
    </row>
    <row r="124" spans="2:15">
      <c r="B124" s="28" t="s">
        <v>42</v>
      </c>
      <c r="C124" s="15"/>
      <c r="D124" s="16">
        <v>77365.154289411701</v>
      </c>
      <c r="E124" s="24"/>
      <c r="F124" s="16">
        <v>9568.3257714203537</v>
      </c>
      <c r="G124" s="16">
        <v>9087.6663913009561</v>
      </c>
      <c r="H124" s="16">
        <v>9003.601747008146</v>
      </c>
      <c r="I124" s="16">
        <v>8594.8893706171257</v>
      </c>
      <c r="J124" s="16">
        <v>8298.1167879400673</v>
      </c>
      <c r="K124" s="16">
        <v>7472.8515933307808</v>
      </c>
      <c r="L124" s="16">
        <v>7073.7119186835534</v>
      </c>
      <c r="M124" s="16">
        <v>6536.3542358523355</v>
      </c>
      <c r="N124" s="16">
        <v>6510.170185224104</v>
      </c>
      <c r="O124" s="16">
        <v>5219.4662880342894</v>
      </c>
    </row>
    <row r="125" spans="2:15">
      <c r="B125" s="10" t="s">
        <v>108</v>
      </c>
      <c r="D125" s="24">
        <v>30781.824538152228</v>
      </c>
      <c r="E125" s="24"/>
      <c r="F125" s="24">
        <v>4113.6626948038665</v>
      </c>
      <c r="G125" s="24">
        <v>3795.9676101455634</v>
      </c>
      <c r="H125" s="24">
        <v>3650.0408553481784</v>
      </c>
      <c r="I125" s="24">
        <v>3405.2945011956344</v>
      </c>
      <c r="J125" s="24">
        <v>3201.996057163301</v>
      </c>
      <c r="K125" s="24">
        <v>2891.5776995486613</v>
      </c>
      <c r="L125" s="24">
        <v>2884.1962306136897</v>
      </c>
      <c r="M125" s="24">
        <v>2642.1293856111465</v>
      </c>
      <c r="N125" s="24">
        <v>2293.4570802571898</v>
      </c>
      <c r="O125" s="24">
        <v>1903.5024234649982</v>
      </c>
    </row>
    <row r="126" spans="2:15">
      <c r="B126" s="10" t="s">
        <v>109</v>
      </c>
      <c r="D126" s="24">
        <v>45.332117782768734</v>
      </c>
      <c r="E126" s="24"/>
      <c r="F126" s="24">
        <v>5.2435410134748572</v>
      </c>
      <c r="G126" s="24">
        <v>1.3800442402652695</v>
      </c>
      <c r="H126" s="24">
        <v>3</v>
      </c>
      <c r="I126" s="24">
        <v>14.773043251526666</v>
      </c>
      <c r="J126" s="24">
        <v>6.3579899161398892</v>
      </c>
      <c r="K126" s="24">
        <v>5.8621625573612191</v>
      </c>
      <c r="L126" s="24">
        <v>3.3874875736436518</v>
      </c>
      <c r="M126" s="24">
        <v>0.69241581636449867</v>
      </c>
      <c r="N126" s="24">
        <v>2.5386132593566182</v>
      </c>
      <c r="O126" s="24">
        <v>1.6309790222241334</v>
      </c>
    </row>
    <row r="127" spans="2:15">
      <c r="B127" s="10" t="s">
        <v>110</v>
      </c>
      <c r="D127" s="24">
        <v>13908.795415440585</v>
      </c>
      <c r="E127" s="24"/>
      <c r="F127" s="24">
        <v>1588.8755076141138</v>
      </c>
      <c r="G127" s="24">
        <v>1571.5242662936321</v>
      </c>
      <c r="H127" s="24">
        <v>1615.2788052564229</v>
      </c>
      <c r="I127" s="24">
        <v>1612.3634345402584</v>
      </c>
      <c r="J127" s="24">
        <v>1565.0803273780321</v>
      </c>
      <c r="K127" s="24">
        <v>1438.8054053892383</v>
      </c>
      <c r="L127" s="24">
        <v>1344.3629281243184</v>
      </c>
      <c r="M127" s="24">
        <v>1156.7489153937902</v>
      </c>
      <c r="N127" s="24">
        <v>1068.0126038285659</v>
      </c>
      <c r="O127" s="24">
        <v>947.74322162221279</v>
      </c>
    </row>
    <row r="128" spans="2:15">
      <c r="B128" s="10" t="s">
        <v>111</v>
      </c>
      <c r="D128" s="24">
        <v>8761.0562122552419</v>
      </c>
      <c r="E128" s="24"/>
      <c r="F128" s="24">
        <v>860.47700523714548</v>
      </c>
      <c r="G128" s="24">
        <v>908.25135595882125</v>
      </c>
      <c r="H128" s="24">
        <v>1012.0423330240669</v>
      </c>
      <c r="I128" s="24">
        <v>973.95440774926033</v>
      </c>
      <c r="J128" s="24">
        <v>987.48503172224537</v>
      </c>
      <c r="K128" s="24">
        <v>984.70483312884164</v>
      </c>
      <c r="L128" s="24">
        <v>803.87845074134725</v>
      </c>
      <c r="M128" s="24">
        <v>734.45499195900697</v>
      </c>
      <c r="N128" s="24">
        <v>800.63868934246057</v>
      </c>
      <c r="O128" s="24">
        <v>695.1691133920466</v>
      </c>
    </row>
    <row r="129" spans="2:15">
      <c r="B129" s="10" t="s">
        <v>140</v>
      </c>
      <c r="D129" s="24">
        <v>10396.786647886793</v>
      </c>
      <c r="E129" s="24"/>
      <c r="F129" s="24">
        <v>1097.4733421770159</v>
      </c>
      <c r="G129" s="24">
        <v>1097.5806916561719</v>
      </c>
      <c r="H129" s="24">
        <v>1134.3102789204409</v>
      </c>
      <c r="I129" s="24">
        <v>1154.7100187270416</v>
      </c>
      <c r="J129" s="24">
        <v>1067.3405033554416</v>
      </c>
      <c r="K129" s="24">
        <v>1032.2903080138017</v>
      </c>
      <c r="L129" s="24">
        <v>967.0637101660335</v>
      </c>
      <c r="M129" s="24">
        <v>965.76433266057063</v>
      </c>
      <c r="N129" s="24">
        <v>966.4668442881316</v>
      </c>
      <c r="O129" s="24">
        <v>913.78661792214155</v>
      </c>
    </row>
    <row r="130" spans="2:15">
      <c r="B130" s="10" t="s">
        <v>139</v>
      </c>
      <c r="D130" s="24">
        <v>2390.5091795272947</v>
      </c>
      <c r="E130" s="24"/>
      <c r="F130" s="24">
        <v>352.33635010937712</v>
      </c>
      <c r="G130" s="24">
        <v>336.41142054824553</v>
      </c>
      <c r="H130" s="24">
        <v>175.05121211147031</v>
      </c>
      <c r="I130" s="24">
        <v>100.63990777999831</v>
      </c>
      <c r="J130" s="24">
        <v>324.83639257936534</v>
      </c>
      <c r="K130" s="24">
        <v>137.37967955524059</v>
      </c>
      <c r="L130" s="24">
        <v>163.18739140753149</v>
      </c>
      <c r="M130" s="24">
        <v>127.60789152992925</v>
      </c>
      <c r="N130" s="24">
        <v>625.24431204962116</v>
      </c>
      <c r="O130" s="24">
        <v>47.814621856515799</v>
      </c>
    </row>
    <row r="131" spans="2:15">
      <c r="B131" s="10" t="s">
        <v>112</v>
      </c>
      <c r="D131" s="24">
        <v>11080.8501783668</v>
      </c>
      <c r="E131" s="24"/>
      <c r="F131" s="24">
        <v>1550.2573304653602</v>
      </c>
      <c r="G131" s="24">
        <v>1376.5510024582572</v>
      </c>
      <c r="H131" s="24">
        <v>1413.4124212151539</v>
      </c>
      <c r="I131" s="24">
        <v>1333.1540573734073</v>
      </c>
      <c r="J131" s="24">
        <v>1145.020485825542</v>
      </c>
      <c r="K131" s="24">
        <v>982.23150513763699</v>
      </c>
      <c r="L131" s="24">
        <v>907.6357200569895</v>
      </c>
      <c r="M131" s="24">
        <v>908.95630288152688</v>
      </c>
      <c r="N131" s="24">
        <v>753.81204219877759</v>
      </c>
      <c r="O131" s="24">
        <v>709.81931075415025</v>
      </c>
    </row>
    <row r="132" spans="2:15">
      <c r="B132" s="28" t="s">
        <v>43</v>
      </c>
      <c r="C132" s="15"/>
      <c r="D132" s="16">
        <v>118897.29543173402</v>
      </c>
      <c r="E132" s="24"/>
      <c r="F132" s="16">
        <v>11630.848393402584</v>
      </c>
      <c r="G132" s="16">
        <v>10674.331934883707</v>
      </c>
      <c r="H132" s="16">
        <v>12737.937858384063</v>
      </c>
      <c r="I132" s="16">
        <v>14051.701129354196</v>
      </c>
      <c r="J132" s="16">
        <v>13140.698547159986</v>
      </c>
      <c r="K132" s="16">
        <v>13734.274647381821</v>
      </c>
      <c r="L132" s="16">
        <v>10706.355986074761</v>
      </c>
      <c r="M132" s="16">
        <v>11240.680898251412</v>
      </c>
      <c r="N132" s="16">
        <v>10596.794771169747</v>
      </c>
      <c r="O132" s="16">
        <v>10383.671265671706</v>
      </c>
    </row>
    <row r="133" spans="2:15">
      <c r="B133" s="10" t="s">
        <v>113</v>
      </c>
      <c r="D133" s="24">
        <v>9536.5110462236917</v>
      </c>
      <c r="E133" s="24"/>
      <c r="F133" s="24">
        <v>742.13393521607691</v>
      </c>
      <c r="G133" s="24">
        <v>851.35098822336886</v>
      </c>
      <c r="H133" s="24">
        <v>970.50199956212623</v>
      </c>
      <c r="I133" s="24">
        <v>1127.7032000056113</v>
      </c>
      <c r="J133" s="24">
        <v>1168.2695196558982</v>
      </c>
      <c r="K133" s="24">
        <v>1135.4756303425897</v>
      </c>
      <c r="L133" s="24">
        <v>905.11158763837693</v>
      </c>
      <c r="M133" s="24">
        <v>938.30110811534087</v>
      </c>
      <c r="N133" s="24">
        <v>874.34044580903196</v>
      </c>
      <c r="O133" s="24">
        <v>823.32263165527274</v>
      </c>
    </row>
    <row r="134" spans="2:15">
      <c r="B134" s="10" t="s">
        <v>114</v>
      </c>
      <c r="D134" s="24">
        <v>20282.123071896276</v>
      </c>
      <c r="E134" s="24"/>
      <c r="F134" s="24">
        <v>1767.912822310695</v>
      </c>
      <c r="G134" s="24">
        <v>1626.1966133222827</v>
      </c>
      <c r="H134" s="24">
        <v>2005.9377821241753</v>
      </c>
      <c r="I134" s="24">
        <v>2230.4149578069901</v>
      </c>
      <c r="J134" s="24">
        <v>2168.1555880947353</v>
      </c>
      <c r="K134" s="24">
        <v>2346.6922865421957</v>
      </c>
      <c r="L134" s="24">
        <v>1873.7644668447265</v>
      </c>
      <c r="M134" s="24">
        <v>2067.9410825633322</v>
      </c>
      <c r="N134" s="24">
        <v>2064.65673947392</v>
      </c>
      <c r="O134" s="24">
        <v>2130.1606854856182</v>
      </c>
    </row>
    <row r="135" spans="2:15">
      <c r="B135" s="10" t="s">
        <v>115</v>
      </c>
      <c r="D135" s="24">
        <v>565.49484300138329</v>
      </c>
      <c r="E135" s="24"/>
      <c r="F135" s="24">
        <v>37.300843631057354</v>
      </c>
      <c r="G135" s="24">
        <v>43.276737334239726</v>
      </c>
      <c r="H135" s="24">
        <v>54.009018972458051</v>
      </c>
      <c r="I135" s="24">
        <v>57.858079669540537</v>
      </c>
      <c r="J135" s="24">
        <v>65.754541151809619</v>
      </c>
      <c r="K135" s="24">
        <v>75.319745693811967</v>
      </c>
      <c r="L135" s="24">
        <v>53.150403257461896</v>
      </c>
      <c r="M135" s="24">
        <v>59.039523914120892</v>
      </c>
      <c r="N135" s="24">
        <v>60.394824423936541</v>
      </c>
      <c r="O135" s="24">
        <v>59.391124952946711</v>
      </c>
    </row>
    <row r="136" spans="2:15">
      <c r="B136" s="10" t="s">
        <v>116</v>
      </c>
      <c r="D136" s="24">
        <v>20663.119065782281</v>
      </c>
      <c r="E136" s="24"/>
      <c r="F136" s="24">
        <v>1867.2753095531893</v>
      </c>
      <c r="G136" s="24">
        <v>1822.895277479709</v>
      </c>
      <c r="H136" s="24">
        <v>2255.3047504943479</v>
      </c>
      <c r="I136" s="24">
        <v>2389.6900124348035</v>
      </c>
      <c r="J136" s="24">
        <v>2234.9960864453451</v>
      </c>
      <c r="K136" s="24">
        <v>2434.7210877768534</v>
      </c>
      <c r="L136" s="24">
        <v>1982.5033589023692</v>
      </c>
      <c r="M136" s="24">
        <v>1966.4698787180939</v>
      </c>
      <c r="N136" s="24">
        <v>1937.7222609799269</v>
      </c>
      <c r="O136" s="24">
        <v>1771.5410429976432</v>
      </c>
    </row>
    <row r="137" spans="2:15">
      <c r="B137" s="10" t="s">
        <v>132</v>
      </c>
      <c r="D137" s="24">
        <v>67850.337452157983</v>
      </c>
      <c r="E137" s="24"/>
      <c r="F137" s="24">
        <v>7216.225482691565</v>
      </c>
      <c r="G137" s="24">
        <v>6330.6123185241058</v>
      </c>
      <c r="H137" s="24">
        <v>7452.1843072309566</v>
      </c>
      <c r="I137" s="24">
        <v>8246.0348794372512</v>
      </c>
      <c r="J137" s="24">
        <v>7503.5228118121977</v>
      </c>
      <c r="K137" s="24">
        <v>7742.0658970263685</v>
      </c>
      <c r="L137" s="24">
        <v>5891.8261694318271</v>
      </c>
      <c r="M137" s="24">
        <v>6208.9293049405214</v>
      </c>
      <c r="N137" s="24">
        <v>5659.6805004829321</v>
      </c>
      <c r="O137" s="24">
        <v>5599.2557805802244</v>
      </c>
    </row>
    <row r="138" spans="2:15">
      <c r="B138" s="28" t="s">
        <v>44</v>
      </c>
      <c r="C138" s="15"/>
      <c r="D138" s="16">
        <v>87762.485758134397</v>
      </c>
      <c r="E138" s="24"/>
      <c r="F138" s="16">
        <v>8802.4728154174409</v>
      </c>
      <c r="G138" s="16">
        <v>8423.0071265451388</v>
      </c>
      <c r="H138" s="16">
        <v>9038.4131236673893</v>
      </c>
      <c r="I138" s="16">
        <v>9608.7616114625653</v>
      </c>
      <c r="J138" s="16">
        <v>8994.9512305994976</v>
      </c>
      <c r="K138" s="16">
        <v>9354.8339423140878</v>
      </c>
      <c r="L138" s="16">
        <v>7908.6037665311997</v>
      </c>
      <c r="M138" s="16">
        <v>8321.9970649086572</v>
      </c>
      <c r="N138" s="16">
        <v>8272.3948257393149</v>
      </c>
      <c r="O138" s="16">
        <v>9037.0502509491016</v>
      </c>
    </row>
    <row r="139" spans="2:15">
      <c r="B139" s="10" t="s">
        <v>117</v>
      </c>
      <c r="D139" s="24">
        <v>14909.000697083839</v>
      </c>
      <c r="E139" s="24"/>
      <c r="F139" s="24">
        <v>2029.4912464316174</v>
      </c>
      <c r="G139" s="24">
        <v>1894.2645149987143</v>
      </c>
      <c r="H139" s="24">
        <v>1797.3372243184008</v>
      </c>
      <c r="I139" s="24">
        <v>1857.9231631611578</v>
      </c>
      <c r="J139" s="24">
        <v>1511.078762471999</v>
      </c>
      <c r="K139" s="24">
        <v>1422.4122106041705</v>
      </c>
      <c r="L139" s="24">
        <v>997.68570762389959</v>
      </c>
      <c r="M139" s="24">
        <v>985.12608834233265</v>
      </c>
      <c r="N139" s="24">
        <v>1183.687963490624</v>
      </c>
      <c r="O139" s="24">
        <v>1229.9938156409228</v>
      </c>
    </row>
    <row r="140" spans="2:15">
      <c r="B140" s="10" t="s">
        <v>118</v>
      </c>
      <c r="D140" s="24">
        <v>17748.502369387301</v>
      </c>
      <c r="E140" s="24"/>
      <c r="F140" s="24">
        <v>1720.7270527416013</v>
      </c>
      <c r="G140" s="24">
        <v>1565.7805477442348</v>
      </c>
      <c r="H140" s="24">
        <v>1848.5121820078307</v>
      </c>
      <c r="I140" s="24">
        <v>1883.7670664587604</v>
      </c>
      <c r="J140" s="24">
        <v>1785.4574438521968</v>
      </c>
      <c r="K140" s="24">
        <v>1936.3069433831902</v>
      </c>
      <c r="L140" s="24">
        <v>1585.2492124809153</v>
      </c>
      <c r="M140" s="24">
        <v>1722.5843805504207</v>
      </c>
      <c r="N140" s="24">
        <v>1769.8097602596424</v>
      </c>
      <c r="O140" s="24">
        <v>1930.3077799085072</v>
      </c>
    </row>
    <row r="141" spans="2:15">
      <c r="B141" s="10" t="s">
        <v>119</v>
      </c>
      <c r="D141" s="24">
        <v>1306</v>
      </c>
      <c r="E141" s="24"/>
      <c r="F141" s="24">
        <v>392.15</v>
      </c>
      <c r="G141" s="24">
        <v>181.19</v>
      </c>
      <c r="H141" s="24">
        <v>296.85748937374092</v>
      </c>
      <c r="I141" s="24">
        <v>81.150000000000006</v>
      </c>
      <c r="J141" s="24">
        <v>51.379999999999995</v>
      </c>
      <c r="K141" s="24">
        <v>82.957276720351388</v>
      </c>
      <c r="L141" s="24">
        <v>108.41712784588441</v>
      </c>
      <c r="M141" s="24">
        <v>0</v>
      </c>
      <c r="N141" s="24">
        <v>55.907276720351391</v>
      </c>
      <c r="O141" s="24">
        <v>55.650344424985406</v>
      </c>
    </row>
    <row r="142" spans="2:15">
      <c r="B142" s="10" t="s">
        <v>120</v>
      </c>
      <c r="D142" s="24">
        <v>43193.829034660674</v>
      </c>
      <c r="E142" s="24"/>
      <c r="F142" s="24">
        <v>3589.9597357829412</v>
      </c>
      <c r="G142" s="24">
        <v>3583.1538565007404</v>
      </c>
      <c r="H142" s="24">
        <v>4008.6572019279838</v>
      </c>
      <c r="I142" s="24">
        <v>4596.9148602355363</v>
      </c>
      <c r="J142" s="24">
        <v>4557.3049476837277</v>
      </c>
      <c r="K142" s="24">
        <v>4739.8913802510824</v>
      </c>
      <c r="L142" s="24">
        <v>4255.3335900099119</v>
      </c>
      <c r="M142" s="24">
        <v>4593.8075893322784</v>
      </c>
      <c r="N142" s="24">
        <v>4380.6623744219341</v>
      </c>
      <c r="O142" s="24">
        <v>4888.1434985145352</v>
      </c>
    </row>
    <row r="143" spans="2:15">
      <c r="B143" s="10" t="s">
        <v>121</v>
      </c>
      <c r="D143" s="24">
        <v>10605.494141917268</v>
      </c>
      <c r="E143" s="24"/>
      <c r="F143" s="24">
        <v>1070.1447804612822</v>
      </c>
      <c r="G143" s="24">
        <v>1198.6182073014493</v>
      </c>
      <c r="H143" s="24">
        <v>1087.0490260394322</v>
      </c>
      <c r="I143" s="24">
        <v>1189.0065216071112</v>
      </c>
      <c r="J143" s="24">
        <v>1089.7300765915741</v>
      </c>
      <c r="K143" s="24">
        <v>1173.2661313552924</v>
      </c>
      <c r="L143" s="24">
        <v>961.91812857058801</v>
      </c>
      <c r="M143" s="24">
        <v>1020.4790066836258</v>
      </c>
      <c r="N143" s="24">
        <v>882.32745084676185</v>
      </c>
      <c r="O143" s="24">
        <v>932.95481246015061</v>
      </c>
    </row>
    <row r="144" spans="2:15"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</row>
    <row r="145" spans="2:15">
      <c r="B145" s="29" t="s">
        <v>128</v>
      </c>
      <c r="C145" s="17"/>
      <c r="D145" s="19">
        <v>64628.203895857048</v>
      </c>
      <c r="E145" s="25"/>
      <c r="F145" s="19">
        <v>10502.853186557128</v>
      </c>
      <c r="G145" s="19">
        <v>8635.2928628872342</v>
      </c>
      <c r="H145" s="19">
        <v>7598.0197783227322</v>
      </c>
      <c r="I145" s="19">
        <v>6843.2516408924257</v>
      </c>
      <c r="J145" s="19">
        <v>6804.7030343573269</v>
      </c>
      <c r="K145" s="19">
        <v>5583.424116510806</v>
      </c>
      <c r="L145" s="19">
        <v>5736.2711216516054</v>
      </c>
      <c r="M145" s="19">
        <v>4753.6154486355026</v>
      </c>
      <c r="N145" s="19">
        <v>4084.0659868601801</v>
      </c>
      <c r="O145" s="19">
        <v>4086.7067191821061</v>
      </c>
    </row>
    <row r="146" spans="2:15"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</row>
    <row r="147" spans="2:15">
      <c r="B147" s="28" t="s">
        <v>122</v>
      </c>
      <c r="C147" s="15"/>
      <c r="D147" s="16">
        <v>8343.6284086582527</v>
      </c>
      <c r="E147" s="24"/>
      <c r="F147" s="16">
        <v>1029.5876832070021</v>
      </c>
      <c r="G147" s="16">
        <v>944.55588840608766</v>
      </c>
      <c r="H147" s="16">
        <v>1009.9822796528678</v>
      </c>
      <c r="I147" s="16">
        <v>683.15187834644917</v>
      </c>
      <c r="J147" s="16">
        <v>995.04087778994813</v>
      </c>
      <c r="K147" s="16">
        <v>869.83976410918535</v>
      </c>
      <c r="L147" s="16">
        <v>1067.1903697326222</v>
      </c>
      <c r="M147" s="16">
        <v>838.35399467645084</v>
      </c>
      <c r="N147" s="16">
        <v>435.30702997443103</v>
      </c>
      <c r="O147" s="16">
        <v>470.61864276320875</v>
      </c>
    </row>
    <row r="148" spans="2:15">
      <c r="B148" s="10" t="s">
        <v>123</v>
      </c>
      <c r="D148" s="24">
        <v>8030.8281830983487</v>
      </c>
      <c r="E148" s="24"/>
      <c r="F148" s="24">
        <v>1009.6478372214958</v>
      </c>
      <c r="G148" s="24">
        <v>918.18368017417367</v>
      </c>
      <c r="H148" s="24">
        <v>966.30550313829292</v>
      </c>
      <c r="I148" s="24">
        <v>645.82119308384574</v>
      </c>
      <c r="J148" s="24">
        <v>969.24628562087059</v>
      </c>
      <c r="K148" s="24">
        <v>822.91925350763279</v>
      </c>
      <c r="L148" s="24">
        <v>1041.5344382892192</v>
      </c>
      <c r="M148" s="24">
        <v>819.19883030306585</v>
      </c>
      <c r="N148" s="24">
        <v>424.12896880812815</v>
      </c>
      <c r="O148" s="24">
        <v>413.84219295162353</v>
      </c>
    </row>
    <row r="149" spans="2:15">
      <c r="B149" s="10" t="s">
        <v>124</v>
      </c>
      <c r="D149" s="24">
        <v>312.80022555990467</v>
      </c>
      <c r="E149" s="24"/>
      <c r="F149" s="24">
        <v>19.939845985506327</v>
      </c>
      <c r="G149" s="24">
        <v>26.372208231914094</v>
      </c>
      <c r="H149" s="24">
        <v>43.676776514574826</v>
      </c>
      <c r="I149" s="24">
        <v>37.33068526260341</v>
      </c>
      <c r="J149" s="24">
        <v>25.794592169077553</v>
      </c>
      <c r="K149" s="24">
        <v>46.920510601552486</v>
      </c>
      <c r="L149" s="24">
        <v>25.655931443402956</v>
      </c>
      <c r="M149" s="24">
        <v>19.155164373384945</v>
      </c>
      <c r="N149" s="24">
        <v>11.178061166302902</v>
      </c>
      <c r="O149" s="24">
        <v>56.776449811585167</v>
      </c>
    </row>
    <row r="150" spans="2:15">
      <c r="B150" s="28" t="s">
        <v>33</v>
      </c>
      <c r="C150" s="15"/>
      <c r="D150" s="16">
        <v>24872.459745628214</v>
      </c>
      <c r="E150" s="24"/>
      <c r="F150" s="16">
        <v>3517.3524996346823</v>
      </c>
      <c r="G150" s="16">
        <v>3055.7648153238711</v>
      </c>
      <c r="H150" s="16">
        <v>2907.7142349858759</v>
      </c>
      <c r="I150" s="16">
        <v>2666.7508100427967</v>
      </c>
      <c r="J150" s="16">
        <v>2610.78936626001</v>
      </c>
      <c r="K150" s="16">
        <v>2240.4307130532279</v>
      </c>
      <c r="L150" s="16">
        <v>2250.7786704679047</v>
      </c>
      <c r="M150" s="16">
        <v>2069.4701901915496</v>
      </c>
      <c r="N150" s="16">
        <v>1793.6699335105093</v>
      </c>
      <c r="O150" s="16">
        <v>1759.7385121577843</v>
      </c>
    </row>
    <row r="151" spans="2:15">
      <c r="B151" s="10" t="s">
        <v>21</v>
      </c>
      <c r="D151" s="24">
        <v>14576.782230302397</v>
      </c>
      <c r="E151" s="24"/>
      <c r="F151" s="24">
        <v>1873.1778062326287</v>
      </c>
      <c r="G151" s="24">
        <v>1670.2669097431092</v>
      </c>
      <c r="H151" s="24">
        <v>1686.0162287773164</v>
      </c>
      <c r="I151" s="24">
        <v>1608.615635682768</v>
      </c>
      <c r="J151" s="24">
        <v>1602.5592437814598</v>
      </c>
      <c r="K151" s="24">
        <v>1368.9167996412054</v>
      </c>
      <c r="L151" s="24">
        <v>1324.7390124913734</v>
      </c>
      <c r="M151" s="24">
        <v>1208.6625288122505</v>
      </c>
      <c r="N151" s="24">
        <v>1134.0544785592901</v>
      </c>
      <c r="O151" s="24">
        <v>1099.7735865809968</v>
      </c>
    </row>
    <row r="152" spans="2:15">
      <c r="B152" s="10" t="s">
        <v>22</v>
      </c>
      <c r="D152" s="24">
        <v>1143.5872939152971</v>
      </c>
      <c r="E152" s="24"/>
      <c r="F152" s="24">
        <v>177.70017563743184</v>
      </c>
      <c r="G152" s="24">
        <v>103.98239767070827</v>
      </c>
      <c r="H152" s="24">
        <v>159.81964821338121</v>
      </c>
      <c r="I152" s="24">
        <v>108.91751885925075</v>
      </c>
      <c r="J152" s="24">
        <v>165.50102012185886</v>
      </c>
      <c r="K152" s="24">
        <v>61.117111493662598</v>
      </c>
      <c r="L152" s="24">
        <v>120.72990346168211</v>
      </c>
      <c r="M152" s="24">
        <v>104.04048695266185</v>
      </c>
      <c r="N152" s="24">
        <v>66.320265063644385</v>
      </c>
      <c r="O152" s="24">
        <v>75.458766441015044</v>
      </c>
    </row>
    <row r="153" spans="2:15">
      <c r="B153" s="10" t="s">
        <v>23</v>
      </c>
      <c r="D153" s="24">
        <v>911.09301078274348</v>
      </c>
      <c r="E153" s="24"/>
      <c r="F153" s="24">
        <v>204.40880730696412</v>
      </c>
      <c r="G153" s="24">
        <v>167.43083562970875</v>
      </c>
      <c r="H153" s="24">
        <v>88.798926392484589</v>
      </c>
      <c r="I153" s="24">
        <v>85.743235692857667</v>
      </c>
      <c r="J153" s="24">
        <v>88.443593559530342</v>
      </c>
      <c r="K153" s="24">
        <v>89.156806001731013</v>
      </c>
      <c r="L153" s="24">
        <v>33.994707949559483</v>
      </c>
      <c r="M153" s="24">
        <v>47.36992336749406</v>
      </c>
      <c r="N153" s="24">
        <v>54.975612730500345</v>
      </c>
      <c r="O153" s="24">
        <v>50.77056215191314</v>
      </c>
    </row>
    <row r="154" spans="2:15">
      <c r="B154" s="10" t="s">
        <v>24</v>
      </c>
      <c r="D154" s="24">
        <v>281.99180608852328</v>
      </c>
      <c r="E154" s="24"/>
      <c r="F154" s="24">
        <v>68.671050635136339</v>
      </c>
      <c r="G154" s="24">
        <v>50.798680146019194</v>
      </c>
      <c r="H154" s="24">
        <v>58.173591938657566</v>
      </c>
      <c r="I154" s="24">
        <v>20.570973222711679</v>
      </c>
      <c r="J154" s="24">
        <v>2.4878476068930735</v>
      </c>
      <c r="K154" s="24">
        <v>13.253493567576125</v>
      </c>
      <c r="L154" s="24">
        <v>22.777889145760486</v>
      </c>
      <c r="M154" s="24">
        <v>22.646545262365272</v>
      </c>
      <c r="N154" s="24">
        <v>1.4526580449692799</v>
      </c>
      <c r="O154" s="24">
        <v>21.159076518434226</v>
      </c>
    </row>
    <row r="155" spans="2:15">
      <c r="B155" s="10" t="s">
        <v>25</v>
      </c>
      <c r="D155" s="24">
        <v>3658.9571005694506</v>
      </c>
      <c r="E155" s="24"/>
      <c r="F155" s="24">
        <v>552.92047459351852</v>
      </c>
      <c r="G155" s="24">
        <v>486.38749138302001</v>
      </c>
      <c r="H155" s="24">
        <v>448.64102508143162</v>
      </c>
      <c r="I155" s="24">
        <v>393.15137543976249</v>
      </c>
      <c r="J155" s="24">
        <v>302.47463198833736</v>
      </c>
      <c r="K155" s="24">
        <v>320.7687242262158</v>
      </c>
      <c r="L155" s="24">
        <v>332.3308362000364</v>
      </c>
      <c r="M155" s="24">
        <v>337.75942523417973</v>
      </c>
      <c r="N155" s="24">
        <v>247.59740043842231</v>
      </c>
      <c r="O155" s="24">
        <v>236.92571598452597</v>
      </c>
    </row>
    <row r="156" spans="2:15">
      <c r="B156" s="10" t="s">
        <v>26</v>
      </c>
      <c r="D156" s="24">
        <v>2201.2331774803974</v>
      </c>
      <c r="E156" s="24"/>
      <c r="F156" s="24">
        <v>249.2771513929917</v>
      </c>
      <c r="G156" s="24">
        <v>291.33473919639852</v>
      </c>
      <c r="H156" s="24">
        <v>248.39944129928955</v>
      </c>
      <c r="I156" s="24">
        <v>271.77309358302415</v>
      </c>
      <c r="J156" s="24">
        <v>219.38690894850367</v>
      </c>
      <c r="K156" s="24">
        <v>184.7302210773363</v>
      </c>
      <c r="L156" s="24">
        <v>205.90287298139924</v>
      </c>
      <c r="M156" s="24">
        <v>175.80445332466945</v>
      </c>
      <c r="N156" s="24">
        <v>177.28971814828688</v>
      </c>
      <c r="O156" s="24">
        <v>177.33457752849807</v>
      </c>
    </row>
    <row r="157" spans="2:15">
      <c r="B157" s="10" t="s">
        <v>27</v>
      </c>
      <c r="D157" s="24">
        <v>499.30495037378591</v>
      </c>
      <c r="E157" s="24"/>
      <c r="F157" s="24">
        <v>59.238592706878528</v>
      </c>
      <c r="G157" s="24">
        <v>49.954496648309089</v>
      </c>
      <c r="H157" s="24">
        <v>49.152246427150757</v>
      </c>
      <c r="I157" s="24">
        <v>42.947875283243825</v>
      </c>
      <c r="J157" s="24">
        <v>43.205269624306474</v>
      </c>
      <c r="K157" s="24">
        <v>98.206742112699132</v>
      </c>
      <c r="L157" s="24">
        <v>54.050303501868555</v>
      </c>
      <c r="M157" s="24">
        <v>41.299231531939661</v>
      </c>
      <c r="N157" s="24">
        <v>32.341941147859522</v>
      </c>
      <c r="O157" s="24">
        <v>28.908251389530442</v>
      </c>
    </row>
    <row r="158" spans="2:15">
      <c r="B158" s="10" t="s">
        <v>28</v>
      </c>
      <c r="D158" s="24">
        <v>1267.1282492051782</v>
      </c>
      <c r="E158" s="24"/>
      <c r="F158" s="24">
        <v>284.78539783206634</v>
      </c>
      <c r="G158" s="24">
        <v>205.40294801410485</v>
      </c>
      <c r="H158" s="24">
        <v>135.50086411242981</v>
      </c>
      <c r="I158" s="24">
        <v>103.29688183872945</v>
      </c>
      <c r="J158" s="24">
        <v>156.68245420858213</v>
      </c>
      <c r="K158" s="24">
        <v>75.490839825979776</v>
      </c>
      <c r="L158" s="24">
        <v>116.29781393224906</v>
      </c>
      <c r="M158" s="24">
        <v>94.963412513352381</v>
      </c>
      <c r="N158" s="24">
        <v>54.07915490181788</v>
      </c>
      <c r="O158" s="24">
        <v>40.628482025866873</v>
      </c>
    </row>
    <row r="159" spans="2:15">
      <c r="B159" s="10" t="s">
        <v>29</v>
      </c>
      <c r="D159" s="24">
        <v>109.68671169238596</v>
      </c>
      <c r="E159" s="24"/>
      <c r="F159" s="24">
        <v>38.777527322083444</v>
      </c>
      <c r="G159" s="24">
        <v>24.232539930843433</v>
      </c>
      <c r="H159" s="24">
        <v>25.121955827663122</v>
      </c>
      <c r="I159" s="24">
        <v>24.771525590215234</v>
      </c>
      <c r="J159" s="24">
        <v>22.051418709463761</v>
      </c>
      <c r="K159" s="24">
        <v>20.573545378513234</v>
      </c>
      <c r="L159" s="24">
        <v>33.592824824058688</v>
      </c>
      <c r="M159" s="24">
        <v>30.726533392288871</v>
      </c>
      <c r="N159" s="24">
        <v>20.604488366655932</v>
      </c>
      <c r="O159" s="24">
        <v>24.242855876265782</v>
      </c>
    </row>
    <row r="160" spans="2:15">
      <c r="B160" s="10" t="s">
        <v>30</v>
      </c>
      <c r="D160" s="24">
        <v>222.84811155605999</v>
      </c>
      <c r="E160" s="24"/>
      <c r="F160" s="24">
        <v>8.3955159749824908</v>
      </c>
      <c r="G160" s="24">
        <v>5.9737769616500405</v>
      </c>
      <c r="H160" s="24">
        <v>8.090306916071782</v>
      </c>
      <c r="I160" s="24">
        <v>6.9626948502337518</v>
      </c>
      <c r="J160" s="24">
        <v>7.9969777110743872</v>
      </c>
      <c r="K160" s="24">
        <v>8.2164297283082242</v>
      </c>
      <c r="L160" s="24">
        <v>6.3625059799169543</v>
      </c>
      <c r="M160" s="24">
        <v>6.1976498003475724</v>
      </c>
      <c r="N160" s="24">
        <v>4.9542161090627177</v>
      </c>
      <c r="O160" s="24">
        <v>4.5366376607380401</v>
      </c>
    </row>
    <row r="161" spans="2:15">
      <c r="B161" s="28" t="s">
        <v>34</v>
      </c>
      <c r="C161" s="15"/>
      <c r="D161" s="16">
        <v>28242.827379099035</v>
      </c>
      <c r="E161" s="24"/>
      <c r="F161" s="16">
        <v>5413.6589216948669</v>
      </c>
      <c r="G161" s="16">
        <v>4196.6875620152287</v>
      </c>
      <c r="H161" s="16">
        <v>3307.0106992658671</v>
      </c>
      <c r="I161" s="16">
        <v>3167.0337621719355</v>
      </c>
      <c r="J161" s="16">
        <v>2922.8733571196731</v>
      </c>
      <c r="K161" s="16">
        <v>2199.6349388525487</v>
      </c>
      <c r="L161" s="16">
        <v>2153.750428159618</v>
      </c>
      <c r="M161" s="16">
        <v>1627.2585157191793</v>
      </c>
      <c r="N161" s="16">
        <v>1589.0715406211941</v>
      </c>
      <c r="O161" s="16">
        <v>1665.8476534789227</v>
      </c>
    </row>
    <row r="162" spans="2:15">
      <c r="B162" s="10" t="s">
        <v>31</v>
      </c>
      <c r="D162" s="24">
        <v>24573.738246752473</v>
      </c>
      <c r="E162" s="24"/>
      <c r="F162" s="24">
        <v>4381.69551919881</v>
      </c>
      <c r="G162" s="24">
        <v>3507.8038422255731</v>
      </c>
      <c r="H162" s="24">
        <v>2942.2562773778541</v>
      </c>
      <c r="I162" s="24">
        <v>2713.0005228248615</v>
      </c>
      <c r="J162" s="24">
        <v>2582.9171553032979</v>
      </c>
      <c r="K162" s="24">
        <v>1940.6066371292216</v>
      </c>
      <c r="L162" s="24">
        <v>2014.140433136861</v>
      </c>
      <c r="M162" s="24">
        <v>1495.6184373162102</v>
      </c>
      <c r="N162" s="24">
        <v>1426.2215877018434</v>
      </c>
      <c r="O162" s="24">
        <v>1569.4778345379434</v>
      </c>
    </row>
    <row r="163" spans="2:15">
      <c r="B163" t="s">
        <v>32</v>
      </c>
      <c r="D163" s="24">
        <v>3669.0891323465557</v>
      </c>
      <c r="E163" s="24"/>
      <c r="F163" s="24">
        <v>1031.9634024960562</v>
      </c>
      <c r="G163" s="24">
        <v>688.88371978965563</v>
      </c>
      <c r="H163" s="24">
        <v>364.75442188801253</v>
      </c>
      <c r="I163" s="24">
        <v>454.03323934707396</v>
      </c>
      <c r="J163" s="24">
        <v>339.9562018163748</v>
      </c>
      <c r="K163" s="24">
        <v>259.02830172332705</v>
      </c>
      <c r="L163" s="24">
        <v>139.60999502275709</v>
      </c>
      <c r="M163" s="24">
        <v>131.64007840296904</v>
      </c>
      <c r="N163" s="24">
        <v>162.84995291935081</v>
      </c>
      <c r="O163" s="24">
        <v>96.369818940979258</v>
      </c>
    </row>
    <row r="164" spans="2:15">
      <c r="B164" s="28" t="s">
        <v>35</v>
      </c>
      <c r="C164" s="15"/>
      <c r="D164" s="16">
        <v>230.06438496618728</v>
      </c>
      <c r="E164" s="24"/>
      <c r="F164" s="16">
        <v>10.495363311204725</v>
      </c>
      <c r="G164" s="16">
        <v>18.027169743234477</v>
      </c>
      <c r="H164" s="16">
        <v>23.469236308007375</v>
      </c>
      <c r="I164" s="16">
        <v>16.714995132469589</v>
      </c>
      <c r="J164" s="16">
        <v>13.004712282464922</v>
      </c>
      <c r="K164" s="16">
        <v>40.653891068994035</v>
      </c>
      <c r="L164" s="16">
        <v>49.20199034786112</v>
      </c>
      <c r="M164" s="16">
        <v>3.2832188938218341</v>
      </c>
      <c r="N164" s="16">
        <v>43.870022558556421</v>
      </c>
      <c r="O164" s="16">
        <v>11.343785319572767</v>
      </c>
    </row>
    <row r="165" spans="2:15">
      <c r="B165" t="s">
        <v>170</v>
      </c>
      <c r="D165" s="24">
        <v>228.68367541393366</v>
      </c>
      <c r="E165" s="24"/>
      <c r="F165" s="24">
        <v>10.260377664827439</v>
      </c>
      <c r="G165" s="24">
        <v>17.984599293788655</v>
      </c>
      <c r="H165" s="24">
        <v>23.321952221253806</v>
      </c>
      <c r="I165" s="24">
        <v>16.656779415942005</v>
      </c>
      <c r="J165" s="24">
        <v>12.907016489921503</v>
      </c>
      <c r="K165" s="24">
        <v>40.599960662921703</v>
      </c>
      <c r="L165" s="24">
        <v>49.200181408280699</v>
      </c>
      <c r="M165" s="24">
        <v>2.6407386048114425</v>
      </c>
      <c r="N165" s="24">
        <v>43.864931815284436</v>
      </c>
      <c r="O165" s="24">
        <v>11.247137836901949</v>
      </c>
    </row>
    <row r="166" spans="2:15">
      <c r="B166" t="s">
        <v>171</v>
      </c>
      <c r="D166" s="24">
        <v>0.87787416123914741</v>
      </c>
      <c r="E166" s="24"/>
      <c r="F166" s="24">
        <v>0.12070662953378059</v>
      </c>
      <c r="G166" s="24">
        <v>4.0466195985339973E-2</v>
      </c>
      <c r="H166" s="24">
        <v>5.1797719739196495E-2</v>
      </c>
      <c r="I166" s="24">
        <v>5.2953638527618203E-3</v>
      </c>
      <c r="J166" s="24">
        <v>1.7269631638328899E-3</v>
      </c>
      <c r="K166" s="24">
        <v>5.3455520227577435E-2</v>
      </c>
      <c r="L166" s="46" t="s">
        <v>173</v>
      </c>
      <c r="M166" s="46">
        <v>0.50944421661693129</v>
      </c>
      <c r="N166" s="46" t="s">
        <v>173</v>
      </c>
      <c r="O166" s="24">
        <v>9.4981552119726892E-2</v>
      </c>
    </row>
    <row r="167" spans="2:15">
      <c r="B167" t="s">
        <v>172</v>
      </c>
      <c r="D167" s="24">
        <v>0.50283539101447472</v>
      </c>
      <c r="E167" s="24"/>
      <c r="F167" s="24">
        <v>0.11427901684350528</v>
      </c>
      <c r="G167" s="24">
        <v>2.1042534604794202E-3</v>
      </c>
      <c r="H167" s="24">
        <v>9.5486367014372339E-2</v>
      </c>
      <c r="I167" s="24">
        <v>5.2920352674822882E-2</v>
      </c>
      <c r="J167" s="24">
        <v>9.5968829379586673E-2</v>
      </c>
      <c r="K167" s="24">
        <v>4.7488584474885998E-4</v>
      </c>
      <c r="L167" s="24">
        <v>1.8089395804225502E-3</v>
      </c>
      <c r="M167" s="24">
        <v>0.13303607239345999</v>
      </c>
      <c r="N167" s="24">
        <v>5.0907432719852997E-3</v>
      </c>
      <c r="O167" s="24">
        <v>1.6659305510913301E-3</v>
      </c>
    </row>
    <row r="168" spans="2:15">
      <c r="B168" s="28" t="s">
        <v>149</v>
      </c>
      <c r="C168" s="15"/>
      <c r="D168" s="16">
        <v>2939.2239775053627</v>
      </c>
      <c r="E168" s="24"/>
      <c r="F168" s="16">
        <v>531.75871870937158</v>
      </c>
      <c r="G168" s="16">
        <v>420.2574273988123</v>
      </c>
      <c r="H168" s="16">
        <v>349.84332811011427</v>
      </c>
      <c r="I168" s="16">
        <v>309.60019519877341</v>
      </c>
      <c r="J168" s="16">
        <v>262.99472090523125</v>
      </c>
      <c r="K168" s="16">
        <v>232.86480942685017</v>
      </c>
      <c r="L168" s="16">
        <v>215.34966294359944</v>
      </c>
      <c r="M168" s="16">
        <v>215.24952915450206</v>
      </c>
      <c r="N168" s="16">
        <v>222.14746019548969</v>
      </c>
      <c r="O168" s="16">
        <v>179.15812546261736</v>
      </c>
    </row>
  </sheetData>
  <mergeCells count="5">
    <mergeCell ref="B7:B8"/>
    <mergeCell ref="F7:F8"/>
    <mergeCell ref="G7:N7"/>
    <mergeCell ref="O7:O8"/>
    <mergeCell ref="D7:D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P168"/>
  <sheetViews>
    <sheetView showGridLines="0" zoomScale="80" zoomScaleNormal="80" workbookViewId="0">
      <pane ySplit="8" topLeftCell="A9" activePane="bottomLeft" state="frozen"/>
      <selection activeCell="C39" sqref="C39"/>
      <selection pane="bottomLeft" activeCell="O1" sqref="O1"/>
    </sheetView>
  </sheetViews>
  <sheetFormatPr defaultRowHeight="15"/>
  <cols>
    <col min="1" max="1" width="1.28515625" style="10" customWidth="1"/>
    <col min="2" max="2" width="75.7109375" style="10" bestFit="1" customWidth="1"/>
    <col min="3" max="3" width="9.140625" style="10"/>
    <col min="4" max="4" width="10.85546875" style="10" bestFit="1" customWidth="1"/>
    <col min="5" max="5" width="1.5703125" style="11" customWidth="1"/>
    <col min="6" max="6" width="13.7109375" style="10" customWidth="1"/>
    <col min="7" max="14" width="9.7109375" style="10" customWidth="1"/>
    <col min="15" max="15" width="13.7109375" style="10" customWidth="1"/>
    <col min="16" max="16384" width="9.140625" style="10"/>
  </cols>
  <sheetData>
    <row r="1" spans="2:15" ht="21">
      <c r="B1" s="18" t="s">
        <v>147</v>
      </c>
      <c r="C1" s="11"/>
      <c r="D1" s="11"/>
      <c r="F1" s="11"/>
      <c r="G1" s="11"/>
      <c r="H1" s="11"/>
      <c r="I1" s="11"/>
      <c r="K1" s="12"/>
      <c r="L1" s="11"/>
      <c r="M1" s="11"/>
      <c r="N1" s="11"/>
    </row>
    <row r="2" spans="2:15" ht="21">
      <c r="B2" s="18" t="s">
        <v>130</v>
      </c>
      <c r="C2" s="11"/>
      <c r="D2" s="11"/>
      <c r="F2" s="11"/>
      <c r="G2" s="11"/>
      <c r="H2" s="11"/>
      <c r="I2" s="11"/>
      <c r="K2" s="12"/>
      <c r="L2" s="11"/>
      <c r="M2" s="11"/>
      <c r="N2" s="11"/>
    </row>
    <row r="3" spans="2:15" ht="21">
      <c r="B3" s="18"/>
      <c r="C3" s="11"/>
      <c r="D3" s="11"/>
      <c r="F3" s="11"/>
      <c r="G3" s="11"/>
      <c r="H3" s="11"/>
      <c r="I3" s="11"/>
      <c r="K3" s="12"/>
      <c r="L3" s="11"/>
      <c r="M3" s="11"/>
      <c r="N3" s="11"/>
    </row>
    <row r="4" spans="2:15" ht="21">
      <c r="B4" s="18"/>
      <c r="C4" s="11"/>
      <c r="D4" s="11"/>
      <c r="F4" s="11"/>
      <c r="G4" s="11"/>
      <c r="H4" s="11"/>
      <c r="I4" s="11"/>
      <c r="K4" s="12"/>
      <c r="L4" s="11"/>
      <c r="M4" s="11"/>
      <c r="N4" s="11"/>
    </row>
    <row r="5" spans="2:15" ht="21">
      <c r="B5" s="18" t="s">
        <v>185</v>
      </c>
      <c r="C5" s="11"/>
      <c r="D5" s="11"/>
      <c r="F5" s="11"/>
      <c r="G5" s="11"/>
      <c r="H5" s="11"/>
      <c r="I5" s="11"/>
      <c r="K5" s="12"/>
      <c r="L5" s="13"/>
      <c r="M5" s="13"/>
      <c r="N5" s="13"/>
    </row>
    <row r="6" spans="2:15" ht="12.75" customHeight="1">
      <c r="B6" s="11"/>
      <c r="C6" s="11"/>
      <c r="D6" s="44"/>
      <c r="F6" s="11"/>
      <c r="G6" s="11"/>
      <c r="H6" s="11"/>
      <c r="I6" s="11"/>
      <c r="K6" s="12"/>
      <c r="L6" s="11"/>
      <c r="M6" s="11"/>
      <c r="N6" s="11"/>
    </row>
    <row r="7" spans="2:15" ht="15" customHeight="1">
      <c r="B7" s="51" t="s">
        <v>0</v>
      </c>
      <c r="C7" s="26"/>
      <c r="D7" s="55" t="s">
        <v>183</v>
      </c>
      <c r="F7" s="52" t="s">
        <v>175</v>
      </c>
      <c r="G7" s="54" t="s">
        <v>174</v>
      </c>
      <c r="H7" s="54"/>
      <c r="I7" s="54"/>
      <c r="J7" s="54"/>
      <c r="K7" s="54"/>
      <c r="L7" s="54"/>
      <c r="M7" s="54"/>
      <c r="N7" s="54"/>
      <c r="O7" s="52" t="s">
        <v>176</v>
      </c>
    </row>
    <row r="8" spans="2:15">
      <c r="B8" s="51"/>
      <c r="C8" s="26"/>
      <c r="D8" s="55"/>
      <c r="F8" s="53"/>
      <c r="G8" s="43">
        <v>2</v>
      </c>
      <c r="H8" s="43">
        <v>3</v>
      </c>
      <c r="I8" s="43">
        <v>4</v>
      </c>
      <c r="J8" s="43">
        <v>5</v>
      </c>
      <c r="K8" s="43">
        <v>6</v>
      </c>
      <c r="L8" s="43">
        <v>7</v>
      </c>
      <c r="M8" s="43">
        <v>8</v>
      </c>
      <c r="N8" s="43">
        <v>9</v>
      </c>
      <c r="O8" s="53"/>
    </row>
    <row r="10" spans="2:15">
      <c r="B10" s="29" t="s">
        <v>125</v>
      </c>
      <c r="C10" s="29"/>
      <c r="D10" s="19">
        <v>619627.11414590396</v>
      </c>
      <c r="E10" s="25"/>
      <c r="F10" s="19">
        <v>77796.901685361256</v>
      </c>
      <c r="G10" s="19">
        <v>67660.573077701454</v>
      </c>
      <c r="H10" s="19">
        <v>70801.226154745891</v>
      </c>
      <c r="I10" s="19">
        <v>69647.535636156972</v>
      </c>
      <c r="J10" s="19">
        <v>64688.42527380641</v>
      </c>
      <c r="K10" s="19">
        <v>62822.912563461345</v>
      </c>
      <c r="L10" s="19">
        <v>54657.81114697922</v>
      </c>
      <c r="M10" s="19">
        <v>52829.034777170484</v>
      </c>
      <c r="N10" s="19">
        <v>50948.547439376271</v>
      </c>
      <c r="O10" s="19">
        <v>47774.146391144313</v>
      </c>
    </row>
    <row r="11" spans="2:15">
      <c r="D11" s="14"/>
      <c r="E11" s="2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>
      <c r="B12" s="29" t="s">
        <v>126</v>
      </c>
      <c r="C12" s="17"/>
      <c r="D12" s="19">
        <v>10181.562598210492</v>
      </c>
      <c r="E12" s="25"/>
      <c r="F12" s="19">
        <v>1187.1403536613082</v>
      </c>
      <c r="G12" s="19">
        <v>1201.2705491273377</v>
      </c>
      <c r="H12" s="19">
        <v>1018.5051696397156</v>
      </c>
      <c r="I12" s="19">
        <v>1138.8333486917845</v>
      </c>
      <c r="J12" s="19">
        <v>1047.1256832023855</v>
      </c>
      <c r="K12" s="19">
        <v>1028.4175782327316</v>
      </c>
      <c r="L12" s="19">
        <v>980.88952128433095</v>
      </c>
      <c r="M12" s="19">
        <v>901.35597479503815</v>
      </c>
      <c r="N12" s="19">
        <v>852.48484238671267</v>
      </c>
      <c r="O12" s="19">
        <v>825.53957718915183</v>
      </c>
    </row>
    <row r="13" spans="2:15">
      <c r="D13" s="14"/>
      <c r="E13" s="2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2:15">
      <c r="B14" s="28" t="s">
        <v>15</v>
      </c>
      <c r="C14" s="15"/>
      <c r="D14" s="20">
        <v>627.04898304250082</v>
      </c>
      <c r="E14" s="25"/>
      <c r="F14" s="20">
        <v>78.555573527007397</v>
      </c>
      <c r="G14" s="20">
        <v>78.296567969674555</v>
      </c>
      <c r="H14" s="20">
        <v>51.682990526147023</v>
      </c>
      <c r="I14" s="20">
        <v>64.421964864554411</v>
      </c>
      <c r="J14" s="20">
        <v>91.4448322314135</v>
      </c>
      <c r="K14" s="20">
        <v>71.914328372834717</v>
      </c>
      <c r="L14" s="20">
        <v>58.708452041355294</v>
      </c>
      <c r="M14" s="20">
        <v>59.99543569588549</v>
      </c>
      <c r="N14" s="20">
        <v>36.72047738793519</v>
      </c>
      <c r="O14" s="20">
        <v>35.30836042569328</v>
      </c>
    </row>
    <row r="15" spans="2:15">
      <c r="B15" s="28" t="s">
        <v>135</v>
      </c>
      <c r="C15" s="15"/>
      <c r="D15" s="20">
        <v>5326.564865687792</v>
      </c>
      <c r="E15" s="25"/>
      <c r="F15" s="20">
        <v>628.96334250416021</v>
      </c>
      <c r="G15" s="20">
        <v>554.25027387899786</v>
      </c>
      <c r="H15" s="20">
        <v>562.57101205940126</v>
      </c>
      <c r="I15" s="20">
        <v>583.23723087800124</v>
      </c>
      <c r="J15" s="20">
        <v>546.57227513287853</v>
      </c>
      <c r="K15" s="20">
        <v>562.59633255538859</v>
      </c>
      <c r="L15" s="20">
        <v>498.81197132697571</v>
      </c>
      <c r="M15" s="20">
        <v>479.13168272522734</v>
      </c>
      <c r="N15" s="20">
        <v>468.42853190815146</v>
      </c>
      <c r="O15" s="20">
        <v>442.00221271861176</v>
      </c>
    </row>
    <row r="16" spans="2:15">
      <c r="B16" s="10" t="s">
        <v>1</v>
      </c>
      <c r="D16" s="14">
        <v>1382.2590873452489</v>
      </c>
      <c r="E16" s="24"/>
      <c r="F16" s="14">
        <v>143.14116178677432</v>
      </c>
      <c r="G16" s="14">
        <v>138.44007753836263</v>
      </c>
      <c r="H16" s="14">
        <v>139.32134673001485</v>
      </c>
      <c r="I16" s="14">
        <v>165.7774592627558</v>
      </c>
      <c r="J16" s="14">
        <v>157.61904768793553</v>
      </c>
      <c r="K16" s="14">
        <v>164.75670820202694</v>
      </c>
      <c r="L16" s="14">
        <v>141.95897881980116</v>
      </c>
      <c r="M16" s="14">
        <v>119.80537868175922</v>
      </c>
      <c r="N16" s="14">
        <v>111.03268703963845</v>
      </c>
      <c r="O16" s="14">
        <v>100.40624159617985</v>
      </c>
    </row>
    <row r="17" spans="2:15">
      <c r="B17" s="10" t="s">
        <v>136</v>
      </c>
      <c r="D17" s="14">
        <v>3944.3057783425434</v>
      </c>
      <c r="E17" s="24"/>
      <c r="F17" s="14">
        <v>485.82218071738583</v>
      </c>
      <c r="G17" s="14">
        <v>415.81019634063517</v>
      </c>
      <c r="H17" s="14">
        <v>423.24966532938646</v>
      </c>
      <c r="I17" s="14">
        <v>417.45977161524547</v>
      </c>
      <c r="J17" s="14">
        <v>388.95322744494297</v>
      </c>
      <c r="K17" s="14">
        <v>397.83962435336167</v>
      </c>
      <c r="L17" s="14">
        <v>356.85299250717452</v>
      </c>
      <c r="M17" s="14">
        <v>359.3263040434681</v>
      </c>
      <c r="N17" s="14">
        <v>357.395844868513</v>
      </c>
      <c r="O17" s="14">
        <v>341.59597112243193</v>
      </c>
    </row>
    <row r="18" spans="2:15">
      <c r="B18" s="28" t="s">
        <v>16</v>
      </c>
      <c r="C18" s="15"/>
      <c r="D18" s="20">
        <v>3.5068074808087508</v>
      </c>
      <c r="E18" s="25"/>
      <c r="F18" s="20">
        <v>0.51144400799828238</v>
      </c>
      <c r="G18" s="20">
        <v>0.51363415533990742</v>
      </c>
      <c r="H18" s="20">
        <v>0.21197107096551732</v>
      </c>
      <c r="I18" s="20">
        <v>0.27909524575134964</v>
      </c>
      <c r="J18" s="20">
        <v>0.25392845421893784</v>
      </c>
      <c r="K18" s="20">
        <v>0.28805299307865884</v>
      </c>
      <c r="L18" s="20">
        <v>0.53466008169444457</v>
      </c>
      <c r="M18" s="20">
        <v>0.47661017905852965</v>
      </c>
      <c r="N18" s="20">
        <v>0.11487716461641094</v>
      </c>
      <c r="O18" s="20">
        <v>0.32253412808671122</v>
      </c>
    </row>
    <row r="19" spans="2:15">
      <c r="B19" s="28" t="s">
        <v>17</v>
      </c>
      <c r="C19" s="15"/>
      <c r="D19" s="20">
        <v>640.97656451522141</v>
      </c>
      <c r="E19" s="25"/>
      <c r="F19" s="20">
        <v>56.212710067013695</v>
      </c>
      <c r="G19" s="20">
        <v>124.83204503697556</v>
      </c>
      <c r="H19" s="20">
        <v>43.454297840204596</v>
      </c>
      <c r="I19" s="20">
        <v>124.78081709317945</v>
      </c>
      <c r="J19" s="20">
        <v>36.352789218254514</v>
      </c>
      <c r="K19" s="20">
        <v>34.277228110553295</v>
      </c>
      <c r="L19" s="20">
        <v>33.749702685584701</v>
      </c>
      <c r="M19" s="20">
        <v>71.827232318934506</v>
      </c>
      <c r="N19" s="20">
        <v>35.512804620888673</v>
      </c>
      <c r="O19" s="20">
        <v>79.976937523632515</v>
      </c>
    </row>
    <row r="20" spans="2:15">
      <c r="B20" s="10" t="s">
        <v>141</v>
      </c>
      <c r="D20" s="14">
        <v>302.51728782271039</v>
      </c>
      <c r="E20" s="24"/>
      <c r="F20" s="14">
        <v>42.966463694571523</v>
      </c>
      <c r="G20" s="14">
        <v>37.78483350143744</v>
      </c>
      <c r="H20" s="14">
        <v>33.163534092346161</v>
      </c>
      <c r="I20" s="14">
        <v>30.309985087797468</v>
      </c>
      <c r="J20" s="14">
        <v>27.635691358679722</v>
      </c>
      <c r="K20" s="14">
        <v>26.200371408763964</v>
      </c>
      <c r="L20" s="14">
        <v>25.760146489397449</v>
      </c>
      <c r="M20" s="14">
        <v>25.590956418862667</v>
      </c>
      <c r="N20" s="14">
        <v>27.968767020484172</v>
      </c>
      <c r="O20" s="14">
        <v>25.13653875036988</v>
      </c>
    </row>
    <row r="21" spans="2:15">
      <c r="B21" s="10" t="s">
        <v>2</v>
      </c>
      <c r="D21" s="14">
        <v>1.8983815672916304</v>
      </c>
      <c r="E21" s="24"/>
      <c r="F21" s="14">
        <v>0.29544348894935973</v>
      </c>
      <c r="G21" s="14">
        <v>0.28022467540885521</v>
      </c>
      <c r="H21" s="14">
        <v>0.23059810951590565</v>
      </c>
      <c r="I21" s="14">
        <v>0.20578482656943087</v>
      </c>
      <c r="J21" s="14">
        <v>0.18394913757653303</v>
      </c>
      <c r="K21" s="14">
        <v>0.15450404181338295</v>
      </c>
      <c r="L21" s="14">
        <v>0.15814332331219927</v>
      </c>
      <c r="M21" s="14">
        <v>0.13399172791096381</v>
      </c>
      <c r="N21" s="14">
        <v>0.13233750904786551</v>
      </c>
      <c r="O21" s="14">
        <v>0.12340472718713458</v>
      </c>
    </row>
    <row r="22" spans="2:15">
      <c r="B22" s="10" t="s">
        <v>3</v>
      </c>
      <c r="D22" s="14">
        <v>43.220586205960679</v>
      </c>
      <c r="E22" s="24"/>
      <c r="F22" s="14">
        <v>4.8995988330407458</v>
      </c>
      <c r="G22" s="14">
        <v>5.3405627280144143</v>
      </c>
      <c r="H22" s="14">
        <v>4.9118478301233468</v>
      </c>
      <c r="I22" s="14">
        <v>4.3177714716171582</v>
      </c>
      <c r="J22" s="14">
        <v>4.2442774891215462</v>
      </c>
      <c r="K22" s="14">
        <v>3.9870485503869064</v>
      </c>
      <c r="L22" s="14">
        <v>4.0421690372586152</v>
      </c>
      <c r="M22" s="14">
        <v>4.1891570022498374</v>
      </c>
      <c r="N22" s="14">
        <v>3.901305570808693</v>
      </c>
      <c r="O22" s="14">
        <v>3.3868476933394152</v>
      </c>
    </row>
    <row r="23" spans="2:15">
      <c r="B23" s="10" t="s">
        <v>137</v>
      </c>
      <c r="D23" s="14">
        <v>9.9108493150684929</v>
      </c>
      <c r="E23" s="24"/>
      <c r="F23" s="14">
        <v>1.0770410958904111</v>
      </c>
      <c r="G23" s="14">
        <v>1.0915397260273974</v>
      </c>
      <c r="H23" s="14">
        <v>1.043901369863014</v>
      </c>
      <c r="I23" s="14">
        <v>1.0646136986301371</v>
      </c>
      <c r="J23" s="14">
        <v>0.92998356164383567</v>
      </c>
      <c r="K23" s="14">
        <v>1.0107616438356166</v>
      </c>
      <c r="L23" s="14">
        <v>0.91134246575342481</v>
      </c>
      <c r="M23" s="14">
        <v>0.94862465753424674</v>
      </c>
      <c r="N23" s="14">
        <v>0.91962739726027398</v>
      </c>
      <c r="O23" s="14">
        <v>0.91341369863013699</v>
      </c>
    </row>
    <row r="24" spans="2:15">
      <c r="B24" s="10" t="s">
        <v>4</v>
      </c>
      <c r="D24" s="14">
        <v>34.289950684931512</v>
      </c>
      <c r="E24" s="24"/>
      <c r="F24" s="14">
        <v>5.122504109589042</v>
      </c>
      <c r="G24" s="14">
        <v>4.5482356164383573</v>
      </c>
      <c r="H24" s="14">
        <v>4.1044164383561661</v>
      </c>
      <c r="I24" s="14">
        <v>3.6540383561643845</v>
      </c>
      <c r="J24" s="14">
        <v>3.3588876712328779</v>
      </c>
      <c r="K24" s="14">
        <v>2.9245424657534249</v>
      </c>
      <c r="L24" s="14">
        <v>2.8779013698630145</v>
      </c>
      <c r="M24" s="14">
        <v>2.8042958904109589</v>
      </c>
      <c r="N24" s="14">
        <v>2.5907671232876717</v>
      </c>
      <c r="O24" s="14">
        <v>2.3043616438356169</v>
      </c>
    </row>
    <row r="25" spans="2:15">
      <c r="B25" s="10" t="s">
        <v>5</v>
      </c>
      <c r="D25" s="14">
        <v>0</v>
      </c>
      <c r="E25" s="24"/>
      <c r="F25" s="31" t="s">
        <v>173</v>
      </c>
      <c r="G25" s="31" t="s">
        <v>173</v>
      </c>
      <c r="H25" s="31" t="s">
        <v>173</v>
      </c>
      <c r="I25" s="31" t="s">
        <v>173</v>
      </c>
      <c r="J25" s="31" t="s">
        <v>173</v>
      </c>
      <c r="K25" s="31" t="s">
        <v>173</v>
      </c>
      <c r="L25" s="31" t="s">
        <v>173</v>
      </c>
      <c r="M25" s="31" t="s">
        <v>173</v>
      </c>
      <c r="N25" s="31" t="s">
        <v>173</v>
      </c>
      <c r="O25" s="31" t="s">
        <v>173</v>
      </c>
    </row>
    <row r="26" spans="2:15">
      <c r="B26" s="10" t="s">
        <v>6</v>
      </c>
      <c r="D26" s="14">
        <v>249.1395089192587</v>
      </c>
      <c r="E26" s="24"/>
      <c r="F26" s="14">
        <v>1.8516588449726123</v>
      </c>
      <c r="G26" s="14">
        <v>75.786648789649092</v>
      </c>
      <c r="H26" s="31" t="s">
        <v>173</v>
      </c>
      <c r="I26" s="14">
        <v>85.22862365240087</v>
      </c>
      <c r="J26" s="31" t="s">
        <v>173</v>
      </c>
      <c r="K26" s="31" t="s">
        <v>173</v>
      </c>
      <c r="L26" s="31" t="s">
        <v>173</v>
      </c>
      <c r="M26" s="14">
        <v>38.160206621965827</v>
      </c>
      <c r="N26" s="31" t="s">
        <v>173</v>
      </c>
      <c r="O26" s="14">
        <v>48.11237101027033</v>
      </c>
    </row>
    <row r="27" spans="2:15">
      <c r="B27" s="28" t="s">
        <v>18</v>
      </c>
      <c r="C27" s="15"/>
      <c r="D27" s="20">
        <v>190.63265637333942</v>
      </c>
      <c r="E27" s="25"/>
      <c r="F27" s="20">
        <v>26.04253742576131</v>
      </c>
      <c r="G27" s="20">
        <v>25.466140847534071</v>
      </c>
      <c r="H27" s="20">
        <v>23.594015754493352</v>
      </c>
      <c r="I27" s="20">
        <v>18.676520509504432</v>
      </c>
      <c r="J27" s="20">
        <v>14.34558109638234</v>
      </c>
      <c r="K27" s="20">
        <v>16.704828770223198</v>
      </c>
      <c r="L27" s="20">
        <v>16.301693134815878</v>
      </c>
      <c r="M27" s="20">
        <v>18.505465553011835</v>
      </c>
      <c r="N27" s="20">
        <v>17.35669100582313</v>
      </c>
      <c r="O27" s="20">
        <v>13.639182275789858</v>
      </c>
    </row>
    <row r="28" spans="2:15">
      <c r="B28" s="10" t="s">
        <v>7</v>
      </c>
      <c r="D28" s="14">
        <v>109.73307887415494</v>
      </c>
      <c r="E28" s="24"/>
      <c r="F28" s="14">
        <v>14.008224225573715</v>
      </c>
      <c r="G28" s="14">
        <v>14.734542680120589</v>
      </c>
      <c r="H28" s="14">
        <v>14.272692427265254</v>
      </c>
      <c r="I28" s="14">
        <v>11.690372672693231</v>
      </c>
      <c r="J28" s="14">
        <v>8.3192831175240851</v>
      </c>
      <c r="K28" s="14">
        <v>10.212568774529919</v>
      </c>
      <c r="L28" s="14">
        <v>9.9625661080825125</v>
      </c>
      <c r="M28" s="14">
        <v>9.2419176470302951</v>
      </c>
      <c r="N28" s="14">
        <v>10.039059865590922</v>
      </c>
      <c r="O28" s="14">
        <v>7.2518513557444049</v>
      </c>
    </row>
    <row r="29" spans="2:15">
      <c r="B29" s="10" t="s">
        <v>8</v>
      </c>
      <c r="D29" s="14">
        <v>4.2587619273999993</v>
      </c>
      <c r="E29" s="24"/>
      <c r="F29" s="14">
        <v>0.54682465860000018</v>
      </c>
      <c r="G29" s="14">
        <v>0.37791132526666682</v>
      </c>
      <c r="H29" s="14">
        <v>0.53309488620000012</v>
      </c>
      <c r="I29" s="14">
        <v>0.54756109766666672</v>
      </c>
      <c r="J29" s="14">
        <v>0.27506931720000005</v>
      </c>
      <c r="K29" s="14">
        <v>0.27322821953333343</v>
      </c>
      <c r="L29" s="14">
        <v>0.44361443100000009</v>
      </c>
      <c r="M29" s="14">
        <v>0.45476666666666682</v>
      </c>
      <c r="N29" s="14">
        <v>0.46886465860000015</v>
      </c>
      <c r="O29" s="14">
        <v>0.33782666666666683</v>
      </c>
    </row>
    <row r="30" spans="2:15">
      <c r="B30" s="10" t="s">
        <v>9</v>
      </c>
      <c r="D30" s="14">
        <v>1.8063359032000001</v>
      </c>
      <c r="E30" s="24"/>
      <c r="F30" s="14">
        <v>0.27396465860000008</v>
      </c>
      <c r="G30" s="14">
        <v>9.1321552866666683E-2</v>
      </c>
      <c r="H30" s="14">
        <v>0.14403132526666668</v>
      </c>
      <c r="I30" s="14">
        <v>0.19710931720000002</v>
      </c>
      <c r="J30" s="14">
        <v>0.10578776433333331</v>
      </c>
      <c r="K30" s="14">
        <v>0.11804465860000002</v>
      </c>
      <c r="L30" s="14">
        <v>0.22199132526666673</v>
      </c>
      <c r="M30" s="14">
        <v>0.19600465860000005</v>
      </c>
      <c r="N30" s="14">
        <v>0.15702465860000003</v>
      </c>
      <c r="O30" s="14">
        <v>0.30105598386666671</v>
      </c>
    </row>
    <row r="31" spans="2:15">
      <c r="B31" s="10" t="s">
        <v>142</v>
      </c>
      <c r="D31" s="14">
        <v>47.169154026962062</v>
      </c>
      <c r="E31" s="24"/>
      <c r="F31" s="14">
        <v>5.9504006543571171</v>
      </c>
      <c r="G31" s="14">
        <v>5.5112198295648636</v>
      </c>
      <c r="H31" s="14">
        <v>5.0505406201728853</v>
      </c>
      <c r="I31" s="14">
        <v>4.0246184867687385</v>
      </c>
      <c r="J31" s="14">
        <v>3.8727204461490987</v>
      </c>
      <c r="K31" s="14">
        <v>4.3267485513374782</v>
      </c>
      <c r="L31" s="14">
        <v>3.8542118399176561</v>
      </c>
      <c r="M31" s="14">
        <v>5.8417029117451325</v>
      </c>
      <c r="N31" s="14">
        <v>4.8074270070157645</v>
      </c>
      <c r="O31" s="14">
        <v>3.9295636799333322</v>
      </c>
    </row>
    <row r="32" spans="2:15">
      <c r="B32" s="10" t="s">
        <v>10</v>
      </c>
      <c r="D32" s="14">
        <v>27.66532564162241</v>
      </c>
      <c r="E32" s="24"/>
      <c r="F32" s="14">
        <v>5.2631232286304765</v>
      </c>
      <c r="G32" s="14">
        <v>4.7511454597152856</v>
      </c>
      <c r="H32" s="14">
        <v>3.5936564955885446</v>
      </c>
      <c r="I32" s="14">
        <v>2.2168589351757926</v>
      </c>
      <c r="J32" s="14">
        <v>1.7727204511758217</v>
      </c>
      <c r="K32" s="14">
        <v>1.7742385662224678</v>
      </c>
      <c r="L32" s="14">
        <v>1.8193094305490434</v>
      </c>
      <c r="M32" s="14">
        <v>2.7710736689697408</v>
      </c>
      <c r="N32" s="14">
        <v>1.8843148160164449</v>
      </c>
      <c r="O32" s="14">
        <v>1.8188845895787884</v>
      </c>
    </row>
    <row r="33" spans="2:16">
      <c r="B33" s="28" t="s">
        <v>19</v>
      </c>
      <c r="C33" s="16"/>
      <c r="D33" s="20">
        <v>3244.627595566843</v>
      </c>
      <c r="E33" s="25"/>
      <c r="F33" s="20">
        <v>385.47670176960719</v>
      </c>
      <c r="G33" s="20">
        <v>398.37244442570295</v>
      </c>
      <c r="H33" s="20">
        <v>323.21690394152154</v>
      </c>
      <c r="I33" s="20">
        <v>325.1315134230652</v>
      </c>
      <c r="J33" s="20">
        <v>347.28620499177748</v>
      </c>
      <c r="K33" s="20">
        <v>321.21445046501373</v>
      </c>
      <c r="L33" s="20">
        <v>357.00650019992355</v>
      </c>
      <c r="M33" s="20">
        <v>262.09102132159234</v>
      </c>
      <c r="N33" s="20">
        <v>284.35589697397029</v>
      </c>
      <c r="O33" s="20">
        <v>240.47595805466935</v>
      </c>
    </row>
    <row r="34" spans="2:16">
      <c r="B34" s="34" t="s">
        <v>11</v>
      </c>
      <c r="D34" s="14">
        <v>1.1618505154594701E-3</v>
      </c>
      <c r="E34" s="24"/>
      <c r="F34" s="41">
        <v>1.7073734225186001E-4</v>
      </c>
      <c r="G34" s="45" t="s">
        <v>173</v>
      </c>
      <c r="H34" s="41">
        <v>1.6043889655171999E-4</v>
      </c>
      <c r="I34" s="41">
        <v>1.706840733698E-4</v>
      </c>
      <c r="J34" s="41">
        <v>1.7073744213935E-4</v>
      </c>
      <c r="K34" s="45" t="s">
        <v>173</v>
      </c>
      <c r="L34" s="41">
        <v>1.7073733333333E-4</v>
      </c>
      <c r="M34" s="41">
        <v>1.6847268424565999E-4</v>
      </c>
      <c r="N34" s="45" t="s">
        <v>173</v>
      </c>
      <c r="O34" s="41">
        <v>1.5004274356775001E-4</v>
      </c>
    </row>
    <row r="35" spans="2:16">
      <c r="B35" s="34" t="s">
        <v>12</v>
      </c>
      <c r="D35" s="14">
        <v>0.95591943059551743</v>
      </c>
      <c r="E35" s="24"/>
      <c r="F35" s="41">
        <v>0.44578147569958371</v>
      </c>
      <c r="G35" s="45" t="s">
        <v>173</v>
      </c>
      <c r="H35" s="45" t="s">
        <v>173</v>
      </c>
      <c r="I35" s="41">
        <v>8.6163028649984583E-2</v>
      </c>
      <c r="J35" s="41">
        <v>0.19762725315063179</v>
      </c>
      <c r="K35" s="41">
        <v>0.12539555444328507</v>
      </c>
      <c r="L35" s="41">
        <v>0.10095211865203225</v>
      </c>
      <c r="M35" s="45" t="s">
        <v>173</v>
      </c>
      <c r="N35" s="45" t="s">
        <v>173</v>
      </c>
      <c r="O35" s="45" t="s">
        <v>173</v>
      </c>
    </row>
    <row r="36" spans="2:16">
      <c r="B36" s="34" t="s">
        <v>13</v>
      </c>
      <c r="D36" s="14">
        <v>0.87010282886112489</v>
      </c>
      <c r="E36" s="24"/>
      <c r="F36" s="41">
        <v>4.5975734984712316E-2</v>
      </c>
      <c r="G36" s="41">
        <v>3.6551819721660592E-2</v>
      </c>
      <c r="H36" s="41">
        <v>9.7480588494252896E-2</v>
      </c>
      <c r="I36" s="41">
        <v>9.976808424533927E-2</v>
      </c>
      <c r="J36" s="41">
        <v>0.107182338254422</v>
      </c>
      <c r="K36" s="41">
        <v>0.1345653668220359</v>
      </c>
      <c r="L36" s="41">
        <v>0.19309805444444447</v>
      </c>
      <c r="M36" s="41">
        <v>9.728373583655095E-2</v>
      </c>
      <c r="N36" s="41">
        <v>8.1815964287527809E-3</v>
      </c>
      <c r="O36" s="41">
        <v>5.0015509628953694E-2</v>
      </c>
    </row>
    <row r="37" spans="2:16">
      <c r="B37" s="10" t="s">
        <v>138</v>
      </c>
      <c r="D37" s="14">
        <v>2864.0266773321596</v>
      </c>
      <c r="E37" s="24"/>
      <c r="F37" s="41">
        <v>333.36973065580628</v>
      </c>
      <c r="G37" s="41">
        <v>320.04734663664243</v>
      </c>
      <c r="H37" s="41">
        <v>321.78017908258869</v>
      </c>
      <c r="I37" s="41">
        <v>300.25525907393768</v>
      </c>
      <c r="J37" s="41">
        <v>297.11048502654677</v>
      </c>
      <c r="K37" s="41">
        <v>277.12467246748179</v>
      </c>
      <c r="L37" s="41">
        <v>267.66516664890185</v>
      </c>
      <c r="M37" s="41">
        <v>254.42709949104326</v>
      </c>
      <c r="N37" s="41">
        <v>252.92774010543238</v>
      </c>
      <c r="O37" s="41">
        <v>239.31899814377905</v>
      </c>
    </row>
    <row r="38" spans="2:16">
      <c r="B38" s="10" t="s">
        <v>14</v>
      </c>
      <c r="D38" s="14">
        <v>378.77373412471121</v>
      </c>
      <c r="E38" s="24"/>
      <c r="F38" s="41">
        <v>51.615043165774331</v>
      </c>
      <c r="G38" s="41">
        <v>78.288545969338884</v>
      </c>
      <c r="H38" s="41">
        <v>1.3390838315420188</v>
      </c>
      <c r="I38" s="41">
        <v>24.690152552158871</v>
      </c>
      <c r="J38" s="41">
        <v>49.870739636383504</v>
      </c>
      <c r="K38" s="41">
        <v>43.829817076266615</v>
      </c>
      <c r="L38" s="41">
        <v>89.047112640591877</v>
      </c>
      <c r="M38" s="41">
        <v>7.5664696220282792</v>
      </c>
      <c r="N38" s="41">
        <v>31.419975272109127</v>
      </c>
      <c r="O38" s="41">
        <v>1.1067943585177629</v>
      </c>
    </row>
    <row r="39" spans="2:16">
      <c r="B39" s="28" t="s">
        <v>20</v>
      </c>
      <c r="C39" s="15"/>
      <c r="D39" s="20">
        <v>148.20512554398815</v>
      </c>
      <c r="E39" s="25"/>
      <c r="F39" s="20">
        <v>11.37804435975997</v>
      </c>
      <c r="G39" s="20">
        <v>19.539442813112693</v>
      </c>
      <c r="H39" s="20">
        <v>13.773978446982305</v>
      </c>
      <c r="I39" s="20">
        <v>22.306206677728369</v>
      </c>
      <c r="J39" s="20">
        <v>10.870072077459978</v>
      </c>
      <c r="K39" s="20">
        <v>21.42235696563937</v>
      </c>
      <c r="L39" s="20">
        <v>15.776541813981465</v>
      </c>
      <c r="M39" s="20">
        <v>9.3285270013281458</v>
      </c>
      <c r="N39" s="20">
        <v>9.9955633253276073</v>
      </c>
      <c r="O39" s="20">
        <v>13.814392062668226</v>
      </c>
    </row>
    <row r="40" spans="2:16">
      <c r="D40" s="14"/>
      <c r="E40" s="2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2:16">
      <c r="B41" s="28" t="s">
        <v>127</v>
      </c>
      <c r="C41" s="15"/>
      <c r="D41" s="20">
        <v>590937.48382070183</v>
      </c>
      <c r="E41" s="25"/>
      <c r="F41" s="20">
        <v>73750.052983397021</v>
      </c>
      <c r="G41" s="20">
        <v>64072.182116654862</v>
      </c>
      <c r="H41" s="20">
        <v>67613.658499724988</v>
      </c>
      <c r="I41" s="20">
        <v>66528.140204973577</v>
      </c>
      <c r="J41" s="20">
        <v>61837.779379990585</v>
      </c>
      <c r="K41" s="20">
        <v>60127.107897240945</v>
      </c>
      <c r="L41" s="20">
        <v>52096.197343990585</v>
      </c>
      <c r="M41" s="20">
        <v>50471.667912390709</v>
      </c>
      <c r="N41" s="20">
        <v>48745.195179694594</v>
      </c>
      <c r="O41" s="20">
        <v>45695.502302643945</v>
      </c>
    </row>
    <row r="42" spans="2:16">
      <c r="D42" s="14"/>
      <c r="E42" s="2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2:16">
      <c r="B43" s="28" t="s">
        <v>36</v>
      </c>
      <c r="C43" s="28"/>
      <c r="D43" s="20">
        <v>16291.099272175181</v>
      </c>
      <c r="E43" s="25"/>
      <c r="F43" s="20">
        <v>1503.0783477073123</v>
      </c>
      <c r="G43" s="20">
        <v>1570.1995052981247</v>
      </c>
      <c r="H43" s="20">
        <v>1682.5682321850481</v>
      </c>
      <c r="I43" s="20">
        <v>1692.8933182751773</v>
      </c>
      <c r="J43" s="20">
        <v>1678.1471071471306</v>
      </c>
      <c r="K43" s="20">
        <v>1701.0430733070043</v>
      </c>
      <c r="L43" s="20">
        <v>1640.0974066557774</v>
      </c>
      <c r="M43" s="20">
        <v>1628.0189839712327</v>
      </c>
      <c r="N43" s="20">
        <v>1622.908247958808</v>
      </c>
      <c r="O43" s="20">
        <v>1572.1450496695684</v>
      </c>
      <c r="P43" s="14"/>
    </row>
    <row r="44" spans="2:16">
      <c r="B44" t="s">
        <v>150</v>
      </c>
      <c r="D44" s="14">
        <v>203.76579425836289</v>
      </c>
      <c r="E44" s="24"/>
      <c r="F44" s="14">
        <v>26.080180760485483</v>
      </c>
      <c r="G44" s="14">
        <v>23.188697836293819</v>
      </c>
      <c r="H44" s="14">
        <v>22.521539204640376</v>
      </c>
      <c r="I44" s="14">
        <v>21.44866668149951</v>
      </c>
      <c r="J44" s="14">
        <v>21.258695299619966</v>
      </c>
      <c r="K44" s="14">
        <v>20.062186535493666</v>
      </c>
      <c r="L44" s="14">
        <v>20.424682855511435</v>
      </c>
      <c r="M44" s="14">
        <v>18.41218405005645</v>
      </c>
      <c r="N44" s="14">
        <v>15.503698175228257</v>
      </c>
      <c r="O44" s="14">
        <v>14.86526285953391</v>
      </c>
    </row>
    <row r="45" spans="2:16">
      <c r="B45" t="s">
        <v>53</v>
      </c>
      <c r="D45" s="14">
        <v>10.112668096780942</v>
      </c>
      <c r="E45" s="24"/>
      <c r="F45" s="14">
        <v>1.2754362209869368</v>
      </c>
      <c r="G45" s="14">
        <v>1.5138852608008737</v>
      </c>
      <c r="H45" s="14">
        <v>1.3168087542873443</v>
      </c>
      <c r="I45" s="14">
        <v>0.89510484255311595</v>
      </c>
      <c r="J45" s="14">
        <v>1.1621806716687801</v>
      </c>
      <c r="K45" s="14">
        <v>1.3009712466537084</v>
      </c>
      <c r="L45" s="14">
        <v>0.64821193174730474</v>
      </c>
      <c r="M45" s="14">
        <v>1.1988384316394936</v>
      </c>
      <c r="N45" s="14">
        <v>0.38637149981071583</v>
      </c>
      <c r="O45" s="14">
        <v>0.41485923663266377</v>
      </c>
    </row>
    <row r="46" spans="2:16">
      <c r="B46" t="s">
        <v>151</v>
      </c>
      <c r="D46" s="14">
        <v>81.838032285332886</v>
      </c>
      <c r="E46" s="24"/>
      <c r="F46" s="14">
        <v>12.153326946641767</v>
      </c>
      <c r="G46" s="14">
        <v>10.2702514746071</v>
      </c>
      <c r="H46" s="14">
        <v>9.3512353653251026</v>
      </c>
      <c r="I46" s="14">
        <v>9.0982626024116033</v>
      </c>
      <c r="J46" s="14">
        <v>8.863376285938438</v>
      </c>
      <c r="K46" s="14">
        <v>8.931190120428143</v>
      </c>
      <c r="L46" s="14">
        <v>6.6226725619165476</v>
      </c>
      <c r="M46" s="14">
        <v>7.210712128592883</v>
      </c>
      <c r="N46" s="14">
        <v>4.3867478660147761</v>
      </c>
      <c r="O46" s="14">
        <v>4.9502569334565028</v>
      </c>
    </row>
    <row r="47" spans="2:16">
      <c r="B47" t="s">
        <v>64</v>
      </c>
      <c r="D47" s="14">
        <v>122.43567240372855</v>
      </c>
      <c r="E47" s="24"/>
      <c r="F47" s="14">
        <v>11.433840747235021</v>
      </c>
      <c r="G47" s="14">
        <v>12.480937996913664</v>
      </c>
      <c r="H47" s="14">
        <v>13.608655628468082</v>
      </c>
      <c r="I47" s="14">
        <v>13.823195598976145</v>
      </c>
      <c r="J47" s="14">
        <v>14.67644627920501</v>
      </c>
      <c r="K47" s="14">
        <v>12.880057569612827</v>
      </c>
      <c r="L47" s="14">
        <v>11.645209053171858</v>
      </c>
      <c r="M47" s="14">
        <v>11.764788396209982</v>
      </c>
      <c r="N47" s="14">
        <v>9.5905694152438361</v>
      </c>
      <c r="O47" s="14">
        <v>10.531971718692162</v>
      </c>
    </row>
    <row r="48" spans="2:16">
      <c r="B48" t="s">
        <v>45</v>
      </c>
      <c r="D48" s="14">
        <v>93.376019645363513</v>
      </c>
      <c r="E48" s="24"/>
      <c r="F48" s="14">
        <v>11.739613732994361</v>
      </c>
      <c r="G48" s="14">
        <v>10.577764911445</v>
      </c>
      <c r="H48" s="14">
        <v>10.110537354484137</v>
      </c>
      <c r="I48" s="14">
        <v>11.151782820459463</v>
      </c>
      <c r="J48" s="14">
        <v>9.6240509080749135</v>
      </c>
      <c r="K48" s="14">
        <v>9.1882772741464667</v>
      </c>
      <c r="L48" s="14">
        <v>8.1305793616827096</v>
      </c>
      <c r="M48" s="14">
        <v>7.3293324729270513</v>
      </c>
      <c r="N48" s="14">
        <v>8.0457019841245909</v>
      </c>
      <c r="O48" s="14">
        <v>7.4783788250248628</v>
      </c>
    </row>
    <row r="49" spans="2:15">
      <c r="B49" t="s">
        <v>52</v>
      </c>
      <c r="D49" s="14">
        <v>3444.5064194689185</v>
      </c>
      <c r="E49" s="24"/>
      <c r="F49" s="14">
        <v>328.30427844824442</v>
      </c>
      <c r="G49" s="14">
        <v>331.16161446351185</v>
      </c>
      <c r="H49" s="14">
        <v>370.33579958306888</v>
      </c>
      <c r="I49" s="14">
        <v>366.6660236010361</v>
      </c>
      <c r="J49" s="14">
        <v>356.47170315882715</v>
      </c>
      <c r="K49" s="14">
        <v>374.11395538386836</v>
      </c>
      <c r="L49" s="14">
        <v>345.39551243918254</v>
      </c>
      <c r="M49" s="14">
        <v>341.13826398873067</v>
      </c>
      <c r="N49" s="14">
        <v>320.99598935212981</v>
      </c>
      <c r="O49" s="14">
        <v>309.92327905031806</v>
      </c>
    </row>
    <row r="50" spans="2:15">
      <c r="B50" t="s">
        <v>46</v>
      </c>
      <c r="D50" s="14">
        <v>60.413540153617163</v>
      </c>
      <c r="E50" s="24"/>
      <c r="F50" s="14">
        <v>8.4582761283050498</v>
      </c>
      <c r="G50" s="14">
        <v>7.6733236097365118</v>
      </c>
      <c r="H50" s="14">
        <v>6.6400179265284365</v>
      </c>
      <c r="I50" s="14">
        <v>6.1269797783632676</v>
      </c>
      <c r="J50" s="14">
        <v>5.76891372518923</v>
      </c>
      <c r="K50" s="14">
        <v>5.6665733799707736</v>
      </c>
      <c r="L50" s="14">
        <v>5.6430302265202688</v>
      </c>
      <c r="M50" s="14">
        <v>4.8687121959666513</v>
      </c>
      <c r="N50" s="14">
        <v>4.6652085200807392</v>
      </c>
      <c r="O50" s="14">
        <v>4.9025046629562592</v>
      </c>
    </row>
    <row r="51" spans="2:15">
      <c r="B51" t="s">
        <v>54</v>
      </c>
      <c r="D51" s="14">
        <v>24.998925271932372</v>
      </c>
      <c r="E51" s="24"/>
      <c r="F51" s="14">
        <v>2.5130953937710778</v>
      </c>
      <c r="G51" s="14">
        <v>2.5091961709385844</v>
      </c>
      <c r="H51" s="14">
        <v>2.2799230583486216</v>
      </c>
      <c r="I51" s="14">
        <v>2.9929026450851755</v>
      </c>
      <c r="J51" s="14">
        <v>2.4951013387849534</v>
      </c>
      <c r="K51" s="14">
        <v>2.669925289028658</v>
      </c>
      <c r="L51" s="14">
        <v>2.3377444816780253</v>
      </c>
      <c r="M51" s="14">
        <v>2.2133425024706619</v>
      </c>
      <c r="N51" s="14">
        <v>2.4288690068152863</v>
      </c>
      <c r="O51" s="14">
        <v>2.5588253850113247</v>
      </c>
    </row>
    <row r="52" spans="2:15">
      <c r="B52" t="s">
        <v>55</v>
      </c>
      <c r="D52" s="14">
        <v>46.839511359964021</v>
      </c>
      <c r="E52" s="24"/>
      <c r="F52" s="14">
        <v>4.7052972183752759</v>
      </c>
      <c r="G52" s="14">
        <v>4.8830799450145612</v>
      </c>
      <c r="H52" s="14">
        <v>4.1258091670568575</v>
      </c>
      <c r="I52" s="14">
        <v>3.9997897719387292</v>
      </c>
      <c r="J52" s="14">
        <v>4.9380118106164064</v>
      </c>
      <c r="K52" s="14">
        <v>5.7388293854807682</v>
      </c>
      <c r="L52" s="14">
        <v>4.3823205078496787</v>
      </c>
      <c r="M52" s="14">
        <v>4.7685751092096949</v>
      </c>
      <c r="N52" s="14">
        <v>4.8005336026712371</v>
      </c>
      <c r="O52" s="14">
        <v>4.4972648417508028</v>
      </c>
    </row>
    <row r="53" spans="2:15">
      <c r="B53" t="s">
        <v>47</v>
      </c>
      <c r="D53" s="14">
        <v>161.94942332803248</v>
      </c>
      <c r="E53" s="24"/>
      <c r="F53" s="14">
        <v>27.081130949022814</v>
      </c>
      <c r="G53" s="14">
        <v>26.383809648961911</v>
      </c>
      <c r="H53" s="14">
        <v>22.606947584303761</v>
      </c>
      <c r="I53" s="14">
        <v>19.25303674192773</v>
      </c>
      <c r="J53" s="14">
        <v>14.746612726441898</v>
      </c>
      <c r="K53" s="14">
        <v>13.020274064580866</v>
      </c>
      <c r="L53" s="14">
        <v>11.287593475452169</v>
      </c>
      <c r="M53" s="14">
        <v>12.422725672369159</v>
      </c>
      <c r="N53" s="14">
        <v>8.0242480289090317</v>
      </c>
      <c r="O53" s="14">
        <v>7.1230444360630498</v>
      </c>
    </row>
    <row r="54" spans="2:15">
      <c r="B54" t="s">
        <v>163</v>
      </c>
      <c r="D54" s="14">
        <v>509.98137428850754</v>
      </c>
      <c r="E54" s="24"/>
      <c r="F54" s="14">
        <v>81.031429857941959</v>
      </c>
      <c r="G54" s="14">
        <v>70.382247496199497</v>
      </c>
      <c r="H54" s="14">
        <v>67.160429273198901</v>
      </c>
      <c r="I54" s="14">
        <v>60.63314048227177</v>
      </c>
      <c r="J54" s="14">
        <v>50.054472902454904</v>
      </c>
      <c r="K54" s="14">
        <v>43.92089415794527</v>
      </c>
      <c r="L54" s="14">
        <v>39.436972241652178</v>
      </c>
      <c r="M54" s="14">
        <v>36.300630554285803</v>
      </c>
      <c r="N54" s="14">
        <v>32.321347163614803</v>
      </c>
      <c r="O54" s="14">
        <v>28.739810158942426</v>
      </c>
    </row>
    <row r="55" spans="2:15">
      <c r="B55" t="s">
        <v>164</v>
      </c>
      <c r="D55" s="14">
        <v>486.43168208748779</v>
      </c>
      <c r="E55" s="24"/>
      <c r="F55" s="14">
        <v>27.968072833659846</v>
      </c>
      <c r="G55" s="14">
        <v>35.888425028869989</v>
      </c>
      <c r="H55" s="14">
        <v>42.297318796703365</v>
      </c>
      <c r="I55" s="14">
        <v>43.179224770739893</v>
      </c>
      <c r="J55" s="14">
        <v>47.155096115140388</v>
      </c>
      <c r="K55" s="14">
        <v>50.339618338158893</v>
      </c>
      <c r="L55" s="14">
        <v>53.932945116622918</v>
      </c>
      <c r="M55" s="14">
        <v>58.710743972692882</v>
      </c>
      <c r="N55" s="14">
        <v>60.181698669898026</v>
      </c>
      <c r="O55" s="14">
        <v>66.778538445001743</v>
      </c>
    </row>
    <row r="56" spans="2:15">
      <c r="B56" t="s">
        <v>56</v>
      </c>
      <c r="D56" s="14">
        <v>722.83968658360038</v>
      </c>
      <c r="E56" s="24"/>
      <c r="F56" s="14">
        <v>63.411438788754751</v>
      </c>
      <c r="G56" s="14">
        <v>70.574851293517298</v>
      </c>
      <c r="H56" s="14">
        <v>75.088288515919544</v>
      </c>
      <c r="I56" s="14">
        <v>75.077035552224999</v>
      </c>
      <c r="J56" s="14">
        <v>77.020879894948209</v>
      </c>
      <c r="K56" s="14">
        <v>74.660598743867538</v>
      </c>
      <c r="L56" s="14">
        <v>69.924052313125003</v>
      </c>
      <c r="M56" s="14">
        <v>70.90562313949016</v>
      </c>
      <c r="N56" s="14">
        <v>77.96845595137907</v>
      </c>
      <c r="O56" s="14">
        <v>68.208462390373924</v>
      </c>
    </row>
    <row r="57" spans="2:15">
      <c r="B57" t="s">
        <v>48</v>
      </c>
      <c r="D57" s="14">
        <v>5776.0558264823921</v>
      </c>
      <c r="E57" s="24"/>
      <c r="F57" s="14">
        <v>521.39553273606975</v>
      </c>
      <c r="G57" s="14">
        <v>547.99883194997301</v>
      </c>
      <c r="H57" s="14">
        <v>584.7352844670138</v>
      </c>
      <c r="I57" s="14">
        <v>591.62690674984765</v>
      </c>
      <c r="J57" s="14">
        <v>589.7285323877843</v>
      </c>
      <c r="K57" s="14">
        <v>598.66031571150711</v>
      </c>
      <c r="L57" s="14">
        <v>585.72644409735165</v>
      </c>
      <c r="M57" s="14">
        <v>582.8436102791884</v>
      </c>
      <c r="N57" s="14">
        <v>605.08863454087145</v>
      </c>
      <c r="O57" s="14">
        <v>568.25173356278538</v>
      </c>
    </row>
    <row r="58" spans="2:15">
      <c r="B58" t="s">
        <v>49</v>
      </c>
      <c r="D58" s="14">
        <v>149.53285782918903</v>
      </c>
      <c r="E58" s="24"/>
      <c r="F58" s="14">
        <v>18.980975778848197</v>
      </c>
      <c r="G58" s="14">
        <v>20.157921626103445</v>
      </c>
      <c r="H58" s="14">
        <v>19.376952702749055</v>
      </c>
      <c r="I58" s="14">
        <v>16.502007916280022</v>
      </c>
      <c r="J58" s="14">
        <v>16.380933294879572</v>
      </c>
      <c r="K58" s="14">
        <v>13.020186696828056</v>
      </c>
      <c r="L58" s="14">
        <v>11.934252607069043</v>
      </c>
      <c r="M58" s="14">
        <v>12.251825198817698</v>
      </c>
      <c r="N58" s="14">
        <v>10.620253336581383</v>
      </c>
      <c r="O58" s="14">
        <v>10.30754867103254</v>
      </c>
    </row>
    <row r="59" spans="2:15">
      <c r="B59" t="s">
        <v>50</v>
      </c>
      <c r="D59" s="14">
        <v>310.93337346337529</v>
      </c>
      <c r="E59" s="24"/>
      <c r="F59" s="14">
        <v>26.166046506032181</v>
      </c>
      <c r="G59" s="14">
        <v>29.366479722688407</v>
      </c>
      <c r="H59" s="14">
        <v>32.525769379469338</v>
      </c>
      <c r="I59" s="14">
        <v>34.158281731452632</v>
      </c>
      <c r="J59" s="14">
        <v>32.715250372484832</v>
      </c>
      <c r="K59" s="14">
        <v>31.251705547509211</v>
      </c>
      <c r="L59" s="14">
        <v>35.332614387666112</v>
      </c>
      <c r="M59" s="14">
        <v>30.025276709188343</v>
      </c>
      <c r="N59" s="14">
        <v>31.511230044367231</v>
      </c>
      <c r="O59" s="14">
        <v>27.880719062517009</v>
      </c>
    </row>
    <row r="60" spans="2:15">
      <c r="B60" t="s">
        <v>57</v>
      </c>
      <c r="D60" s="14">
        <v>225.62458703308113</v>
      </c>
      <c r="E60" s="24"/>
      <c r="F60" s="14">
        <v>18.713969643577869</v>
      </c>
      <c r="G60" s="14">
        <v>24.235720623799672</v>
      </c>
      <c r="H60" s="14">
        <v>22.683818830761055</v>
      </c>
      <c r="I60" s="14">
        <v>24.842743075312079</v>
      </c>
      <c r="J60" s="14">
        <v>22.847606186302663</v>
      </c>
      <c r="K60" s="14">
        <v>24.437973600785405</v>
      </c>
      <c r="L60" s="14">
        <v>22.547887991866844</v>
      </c>
      <c r="M60" s="14">
        <v>22.114230795681152</v>
      </c>
      <c r="N60" s="14">
        <v>22.007831087365016</v>
      </c>
      <c r="O60" s="14">
        <v>21.19280519762939</v>
      </c>
    </row>
    <row r="61" spans="2:15">
      <c r="B61" t="s">
        <v>51</v>
      </c>
      <c r="D61" s="14">
        <v>1854.3172133221908</v>
      </c>
      <c r="E61" s="24"/>
      <c r="F61" s="14">
        <v>132.50669779526248</v>
      </c>
      <c r="G61" s="14">
        <v>148.24566422824716</v>
      </c>
      <c r="H61" s="14">
        <v>170.87680715161289</v>
      </c>
      <c r="I61" s="14">
        <v>177.21584521299494</v>
      </c>
      <c r="J61" s="14">
        <v>194.45625044402573</v>
      </c>
      <c r="K61" s="14">
        <v>199.12919289798097</v>
      </c>
      <c r="L61" s="14">
        <v>201.97559828955872</v>
      </c>
      <c r="M61" s="14">
        <v>202.46845031648326</v>
      </c>
      <c r="N61" s="14">
        <v>207.29287654837833</v>
      </c>
      <c r="O61" s="14">
        <v>220.14983043764653</v>
      </c>
    </row>
    <row r="62" spans="2:15">
      <c r="B62" t="s">
        <v>58</v>
      </c>
      <c r="D62" s="14">
        <v>106.66027306737939</v>
      </c>
      <c r="E62" s="24"/>
      <c r="F62" s="14">
        <v>10.396605751649213</v>
      </c>
      <c r="G62" s="14">
        <v>10.943578287703804</v>
      </c>
      <c r="H62" s="14">
        <v>11.744003175075935</v>
      </c>
      <c r="I62" s="14">
        <v>10.208520604659931</v>
      </c>
      <c r="J62" s="14">
        <v>10.201248316350979</v>
      </c>
      <c r="K62" s="14">
        <v>10.654373034400043</v>
      </c>
      <c r="L62" s="14">
        <v>9.4694829486454548</v>
      </c>
      <c r="M62" s="14">
        <v>10.508941400351736</v>
      </c>
      <c r="N62" s="14">
        <v>10.899779537566554</v>
      </c>
      <c r="O62" s="14">
        <v>11.63374001097578</v>
      </c>
    </row>
    <row r="63" spans="2:15">
      <c r="B63" t="s">
        <v>168</v>
      </c>
      <c r="D63" s="14">
        <v>291.6451868679481</v>
      </c>
      <c r="E63" s="24"/>
      <c r="F63" s="14">
        <v>27.781090095722718</v>
      </c>
      <c r="G63" s="14">
        <v>28.784704265141073</v>
      </c>
      <c r="H63" s="14">
        <v>31.186101189173556</v>
      </c>
      <c r="I63" s="14">
        <v>33.70216147509209</v>
      </c>
      <c r="J63" s="14">
        <v>30.759256326600223</v>
      </c>
      <c r="K63" s="14">
        <v>31.12728569657234</v>
      </c>
      <c r="L63" s="14">
        <v>29.693435081551073</v>
      </c>
      <c r="M63" s="14">
        <v>27.533793153622227</v>
      </c>
      <c r="N63" s="14">
        <v>26.697002156259973</v>
      </c>
      <c r="O63" s="14">
        <v>24.380357428212719</v>
      </c>
    </row>
    <row r="64" spans="2:15">
      <c r="B64" t="s">
        <v>59</v>
      </c>
      <c r="D64" s="14">
        <v>446.68386225006077</v>
      </c>
      <c r="E64" s="24"/>
      <c r="F64" s="14">
        <v>42.636432447950334</v>
      </c>
      <c r="G64" s="14">
        <v>42.332115291457818</v>
      </c>
      <c r="H64" s="14">
        <v>47.009244562023696</v>
      </c>
      <c r="I64" s="14">
        <v>49.669215211205071</v>
      </c>
      <c r="J64" s="14">
        <v>48.321421533083836</v>
      </c>
      <c r="K64" s="14">
        <v>43.657089857635427</v>
      </c>
      <c r="L64" s="14">
        <v>42.679378468084948</v>
      </c>
      <c r="M64" s="14">
        <v>43.428575268276354</v>
      </c>
      <c r="N64" s="14">
        <v>45.347192080343696</v>
      </c>
      <c r="O64" s="14">
        <v>41.60319752999969</v>
      </c>
    </row>
    <row r="65" spans="2:16">
      <c r="B65" t="s">
        <v>60</v>
      </c>
      <c r="D65" s="14">
        <v>77.560331717353137</v>
      </c>
      <c r="E65" s="24"/>
      <c r="F65" s="14">
        <v>5.89706829219611</v>
      </c>
      <c r="G65" s="14">
        <v>7.1480991534738845</v>
      </c>
      <c r="H65" s="14">
        <v>6.8973289294585376</v>
      </c>
      <c r="I65" s="14">
        <v>8.2416226516388509</v>
      </c>
      <c r="J65" s="14">
        <v>8.2273827066346712</v>
      </c>
      <c r="K65" s="14">
        <v>8.2392453704700195</v>
      </c>
      <c r="L65" s="14">
        <v>8.4847701001777764</v>
      </c>
      <c r="M65" s="14">
        <v>9.5503569699668862</v>
      </c>
      <c r="N65" s="14">
        <v>7.1679865271571988</v>
      </c>
      <c r="O65" s="14">
        <v>7.7064710161791918</v>
      </c>
    </row>
    <row r="66" spans="2:16">
      <c r="B66" t="s">
        <v>61</v>
      </c>
      <c r="D66" s="14">
        <v>106.61302492268656</v>
      </c>
      <c r="E66" s="24"/>
      <c r="F66" s="14">
        <v>9.1799391278885558</v>
      </c>
      <c r="G66" s="14">
        <v>9.6341066762056116</v>
      </c>
      <c r="H66" s="14">
        <v>9.8280274624705033</v>
      </c>
      <c r="I66" s="14">
        <v>10.718227268632772</v>
      </c>
      <c r="J66" s="14">
        <v>10.044167976992197</v>
      </c>
      <c r="K66" s="14">
        <v>12.645468100387799</v>
      </c>
      <c r="L66" s="14">
        <v>10.768581339220129</v>
      </c>
      <c r="M66" s="14">
        <v>11.414408947666645</v>
      </c>
      <c r="N66" s="14">
        <v>11.585320893938555</v>
      </c>
      <c r="O66" s="14">
        <v>10.794777129283826</v>
      </c>
    </row>
    <row r="67" spans="2:16">
      <c r="B67" t="s">
        <v>62</v>
      </c>
      <c r="D67" s="14">
        <v>24.041081548987716</v>
      </c>
      <c r="E67" s="24"/>
      <c r="F67" s="14">
        <v>1.8207629382523014</v>
      </c>
      <c r="G67" s="14">
        <v>2.3885970624270518</v>
      </c>
      <c r="H67" s="14">
        <v>2.8453269460440316</v>
      </c>
      <c r="I67" s="14">
        <v>2.0523932990432123</v>
      </c>
      <c r="J67" s="14">
        <v>2.9400682033481806</v>
      </c>
      <c r="K67" s="14">
        <v>2.4790683172079797</v>
      </c>
      <c r="L67" s="14">
        <v>2.3248898686355552</v>
      </c>
      <c r="M67" s="14">
        <v>3.0613278854358286</v>
      </c>
      <c r="N67" s="14">
        <v>1.9504512672431045</v>
      </c>
      <c r="O67" s="14">
        <v>2.178195761350469</v>
      </c>
    </row>
    <row r="68" spans="2:16">
      <c r="B68" t="s">
        <v>167</v>
      </c>
      <c r="D68" s="14">
        <v>77.540225746934482</v>
      </c>
      <c r="E68" s="24"/>
      <c r="F68" s="14">
        <v>7.9047198749559104</v>
      </c>
      <c r="G68" s="14">
        <v>8.1399612637437819</v>
      </c>
      <c r="H68" s="14">
        <v>9.0574383865043693</v>
      </c>
      <c r="I68" s="14">
        <v>8.0887020322471948</v>
      </c>
      <c r="J68" s="14">
        <v>7.0602830655350672</v>
      </c>
      <c r="K68" s="14">
        <v>8.215225105548317</v>
      </c>
      <c r="L68" s="14">
        <v>7.2127032453581457</v>
      </c>
      <c r="M68" s="14">
        <v>7.6051144445544701</v>
      </c>
      <c r="N68" s="14">
        <v>6.9203543281617712</v>
      </c>
      <c r="O68" s="14">
        <v>7.3357240003254605</v>
      </c>
    </row>
    <row r="69" spans="2:16">
      <c r="B69" t="s">
        <v>166</v>
      </c>
      <c r="D69" s="14">
        <v>344.61914091121616</v>
      </c>
      <c r="E69" s="24"/>
      <c r="F69" s="14">
        <v>29.454492799955723</v>
      </c>
      <c r="G69" s="14">
        <v>32.927805090473235</v>
      </c>
      <c r="H69" s="14">
        <v>33.104369824980736</v>
      </c>
      <c r="I69" s="14">
        <v>35.281639780216764</v>
      </c>
      <c r="J69" s="14">
        <v>35.541393241107855</v>
      </c>
      <c r="K69" s="14">
        <v>38.018715933923005</v>
      </c>
      <c r="L69" s="14">
        <v>35.619245852531577</v>
      </c>
      <c r="M69" s="14">
        <v>35.091960587783078</v>
      </c>
      <c r="N69" s="14">
        <v>34.685696581781677</v>
      </c>
      <c r="O69" s="14">
        <v>34.893821218462485</v>
      </c>
    </row>
    <row r="70" spans="2:16">
      <c r="B70" t="s">
        <v>63</v>
      </c>
      <c r="D70" s="14">
        <v>237.41518351763079</v>
      </c>
      <c r="E70" s="24"/>
      <c r="F70" s="14">
        <v>18.041844494557907</v>
      </c>
      <c r="G70" s="14">
        <v>21.046808971504809</v>
      </c>
      <c r="H70" s="14">
        <v>20.915996717823042</v>
      </c>
      <c r="I70" s="14">
        <v>25.430622614706373</v>
      </c>
      <c r="J70" s="14">
        <v>23.710952336839522</v>
      </c>
      <c r="K70" s="14">
        <v>28.386239044292182</v>
      </c>
      <c r="L70" s="14">
        <v>25.230625092154831</v>
      </c>
      <c r="M70" s="14">
        <v>23.939124423148108</v>
      </c>
      <c r="N70" s="14">
        <v>27.265914219636528</v>
      </c>
      <c r="O70" s="14">
        <v>23.447055602967502</v>
      </c>
    </row>
    <row r="71" spans="2:16">
      <c r="B71" t="s">
        <v>134</v>
      </c>
      <c r="D71" s="14">
        <v>291.51107040348222</v>
      </c>
      <c r="E71" s="24"/>
      <c r="F71" s="14">
        <v>25.929848669771012</v>
      </c>
      <c r="G71" s="14">
        <v>29.284839968017408</v>
      </c>
      <c r="H71" s="14">
        <v>32.227023932875618</v>
      </c>
      <c r="I71" s="14">
        <v>30.679748228082225</v>
      </c>
      <c r="J71" s="14">
        <v>30.888366063514489</v>
      </c>
      <c r="K71" s="14">
        <v>28.584976142841239</v>
      </c>
      <c r="L71" s="14">
        <v>31.207232146395071</v>
      </c>
      <c r="M71" s="14">
        <v>28.856211540999134</v>
      </c>
      <c r="N71" s="14">
        <v>24.519899649423952</v>
      </c>
      <c r="O71" s="14">
        <v>29.332924061561982</v>
      </c>
    </row>
    <row r="72" spans="2:16">
      <c r="B72" t="s">
        <v>165</v>
      </c>
      <c r="D72" s="14">
        <v>0.85728385964901799</v>
      </c>
      <c r="E72" s="24"/>
      <c r="F72" s="14">
        <v>0.11690272820379405</v>
      </c>
      <c r="G72" s="14">
        <v>7.6185980354271113E-2</v>
      </c>
      <c r="H72" s="14">
        <v>0.11142831467860155</v>
      </c>
      <c r="I72" s="14">
        <v>0.12953453427834138</v>
      </c>
      <c r="J72" s="14">
        <v>8.8453574736057541E-2</v>
      </c>
      <c r="K72" s="14">
        <v>4.2660759879755414E-2</v>
      </c>
      <c r="L72" s="14">
        <v>7.8738573397447997E-2</v>
      </c>
      <c r="M72" s="14">
        <v>8.130343542854318E-2</v>
      </c>
      <c r="N72" s="14">
        <v>4.8385923811655858E-2</v>
      </c>
      <c r="O72" s="14">
        <v>8.3690034880549893E-2</v>
      </c>
    </row>
    <row r="73" spans="2:16">
      <c r="B73" s="28" t="s">
        <v>37</v>
      </c>
      <c r="C73" s="15"/>
      <c r="D73" s="20">
        <v>47488.753719248067</v>
      </c>
      <c r="E73" s="25"/>
      <c r="F73" s="20">
        <v>5750.2030873864487</v>
      </c>
      <c r="G73" s="20">
        <v>5483.4802028916547</v>
      </c>
      <c r="H73" s="20">
        <v>5564.1829877127393</v>
      </c>
      <c r="I73" s="20">
        <v>5214.7001049976989</v>
      </c>
      <c r="J73" s="20">
        <v>4922.4599792871477</v>
      </c>
      <c r="K73" s="20">
        <v>4737.3597856211827</v>
      </c>
      <c r="L73" s="20">
        <v>4336.9774729475512</v>
      </c>
      <c r="M73" s="20">
        <v>4035.276192449795</v>
      </c>
      <c r="N73" s="20">
        <v>3880.5907133458977</v>
      </c>
      <c r="O73" s="20">
        <v>3563.5231926079587</v>
      </c>
      <c r="P73" s="14"/>
    </row>
    <row r="74" spans="2:16">
      <c r="B74" s="10" t="s">
        <v>65</v>
      </c>
      <c r="D74" s="14">
        <v>529.00938591669512</v>
      </c>
      <c r="E74" s="24"/>
      <c r="F74" s="14">
        <v>52.617451913588326</v>
      </c>
      <c r="G74" s="14">
        <v>53.990210026088832</v>
      </c>
      <c r="H74" s="14">
        <v>56.252624184959508</v>
      </c>
      <c r="I74" s="14">
        <v>55.333697731080221</v>
      </c>
      <c r="J74" s="14">
        <v>51.814819848709007</v>
      </c>
      <c r="K74" s="14">
        <v>53.959706059626292</v>
      </c>
      <c r="L74" s="14">
        <v>52.841687278905354</v>
      </c>
      <c r="M74" s="14">
        <v>47.868465404876915</v>
      </c>
      <c r="N74" s="14">
        <v>48.552742638295669</v>
      </c>
      <c r="O74" s="14">
        <v>55.777980830564843</v>
      </c>
    </row>
    <row r="75" spans="2:16">
      <c r="B75" s="10" t="s">
        <v>133</v>
      </c>
      <c r="D75" s="14">
        <v>12091.048892183017</v>
      </c>
      <c r="E75" s="24"/>
      <c r="F75" s="14">
        <v>1626.8406503563297</v>
      </c>
      <c r="G75" s="14">
        <v>1517.2022192739867</v>
      </c>
      <c r="H75" s="14">
        <v>1495.5171317032587</v>
      </c>
      <c r="I75" s="14">
        <v>1385.2291196737947</v>
      </c>
      <c r="J75" s="14">
        <v>1253.9838745673753</v>
      </c>
      <c r="K75" s="14">
        <v>1160.8339133605039</v>
      </c>
      <c r="L75" s="14">
        <v>1034.9763710688171</v>
      </c>
      <c r="M75" s="14">
        <v>968.1715741504039</v>
      </c>
      <c r="N75" s="14">
        <v>893.56711822815964</v>
      </c>
      <c r="O75" s="14">
        <v>754.72691980039212</v>
      </c>
    </row>
    <row r="76" spans="2:16">
      <c r="B76" s="10" t="s">
        <v>66</v>
      </c>
      <c r="D76" s="14">
        <v>17568.510725593405</v>
      </c>
      <c r="E76" s="24"/>
      <c r="F76" s="14">
        <v>2265.359943580349</v>
      </c>
      <c r="G76" s="14">
        <v>2121.9980241878948</v>
      </c>
      <c r="H76" s="14">
        <v>2102.4594702033924</v>
      </c>
      <c r="I76" s="14">
        <v>1912.1664527527778</v>
      </c>
      <c r="J76" s="14">
        <v>1806.4383754929704</v>
      </c>
      <c r="K76" s="14">
        <v>1729.8490726695723</v>
      </c>
      <c r="L76" s="14">
        <v>1562.7977233586844</v>
      </c>
      <c r="M76" s="14">
        <v>1432.3173915385128</v>
      </c>
      <c r="N76" s="14">
        <v>1388.6073115259176</v>
      </c>
      <c r="O76" s="14">
        <v>1246.5169602833321</v>
      </c>
    </row>
    <row r="77" spans="2:16">
      <c r="B77" s="10" t="s">
        <v>67</v>
      </c>
      <c r="D77" s="14">
        <v>109.98680303967976</v>
      </c>
      <c r="E77" s="24"/>
      <c r="F77" s="14">
        <v>10.37841263615967</v>
      </c>
      <c r="G77" s="14">
        <v>13.65323974132496</v>
      </c>
      <c r="H77" s="14">
        <v>13.686826794735632</v>
      </c>
      <c r="I77" s="14">
        <v>11.722585329452599</v>
      </c>
      <c r="J77" s="14">
        <v>12.486884276894081</v>
      </c>
      <c r="K77" s="14">
        <v>10.691268183728114</v>
      </c>
      <c r="L77" s="14">
        <v>10.065506137444444</v>
      </c>
      <c r="M77" s="14">
        <v>10.313225358477307</v>
      </c>
      <c r="N77" s="14">
        <v>8.6020575338737419</v>
      </c>
      <c r="O77" s="14">
        <v>8.3867970475892193</v>
      </c>
    </row>
    <row r="78" spans="2:16">
      <c r="B78" s="10" t="s">
        <v>68</v>
      </c>
      <c r="D78" s="14">
        <v>765.32353969466965</v>
      </c>
      <c r="E78" s="24"/>
      <c r="F78" s="14">
        <v>82.560838400501055</v>
      </c>
      <c r="G78" s="14">
        <v>81.242810073050791</v>
      </c>
      <c r="H78" s="14">
        <v>85.057744911406076</v>
      </c>
      <c r="I78" s="14">
        <v>79.330342977149897</v>
      </c>
      <c r="J78" s="14">
        <v>78.650220568767381</v>
      </c>
      <c r="K78" s="14">
        <v>78.247289524828787</v>
      </c>
      <c r="L78" s="14">
        <v>70.972738461697489</v>
      </c>
      <c r="M78" s="14">
        <v>66.994999059087178</v>
      </c>
      <c r="N78" s="14">
        <v>68.163715851422296</v>
      </c>
      <c r="O78" s="14">
        <v>74.102839866758444</v>
      </c>
    </row>
    <row r="79" spans="2:16">
      <c r="B79" s="10" t="s">
        <v>69</v>
      </c>
      <c r="D79" s="14">
        <v>8085.9132595302708</v>
      </c>
      <c r="E79" s="24"/>
      <c r="F79" s="14">
        <v>773.44334531652225</v>
      </c>
      <c r="G79" s="14">
        <v>805.86003212318496</v>
      </c>
      <c r="H79" s="14">
        <v>889.13432948802301</v>
      </c>
      <c r="I79" s="14">
        <v>868.27760098364274</v>
      </c>
      <c r="J79" s="14">
        <v>849.3767433281015</v>
      </c>
      <c r="K79" s="14">
        <v>859.66726399452796</v>
      </c>
      <c r="L79" s="14">
        <v>808.60448639531955</v>
      </c>
      <c r="M79" s="14">
        <v>761.43081899376057</v>
      </c>
      <c r="N79" s="14">
        <v>743.14296201470688</v>
      </c>
      <c r="O79" s="14">
        <v>726.97567689248172</v>
      </c>
    </row>
    <row r="80" spans="2:16">
      <c r="B80" s="10" t="s">
        <v>70</v>
      </c>
      <c r="D80" s="14">
        <v>0</v>
      </c>
      <c r="E80" s="24"/>
      <c r="F80" s="31" t="s">
        <v>173</v>
      </c>
      <c r="G80" s="31" t="s">
        <v>173</v>
      </c>
      <c r="H80" s="31" t="s">
        <v>173</v>
      </c>
      <c r="I80" s="31" t="s">
        <v>173</v>
      </c>
      <c r="J80" s="31" t="s">
        <v>173</v>
      </c>
      <c r="K80" s="31" t="s">
        <v>173</v>
      </c>
      <c r="L80" s="31" t="s">
        <v>173</v>
      </c>
      <c r="M80" s="31" t="s">
        <v>173</v>
      </c>
      <c r="N80" s="31" t="s">
        <v>173</v>
      </c>
      <c r="O80" s="31" t="s">
        <v>173</v>
      </c>
    </row>
    <row r="81" spans="2:16">
      <c r="B81" s="10" t="s">
        <v>71</v>
      </c>
      <c r="D81" s="14">
        <v>402.57875067490363</v>
      </c>
      <c r="E81" s="24"/>
      <c r="F81" s="14">
        <v>46.827469451491773</v>
      </c>
      <c r="G81" s="14">
        <v>39.194724712118784</v>
      </c>
      <c r="H81" s="14">
        <v>46.205739296882264</v>
      </c>
      <c r="I81" s="14">
        <v>50.433540315982668</v>
      </c>
      <c r="J81" s="14">
        <v>46.16466650040816</v>
      </c>
      <c r="K81" s="14">
        <v>47.702727851807396</v>
      </c>
      <c r="L81" s="14">
        <v>33.504479502583102</v>
      </c>
      <c r="M81" s="14">
        <v>31.959212799717484</v>
      </c>
      <c r="N81" s="14">
        <v>31.454134336633093</v>
      </c>
      <c r="O81" s="14">
        <v>29.132055907278808</v>
      </c>
    </row>
    <row r="82" spans="2:16">
      <c r="B82" s="10" t="s">
        <v>72</v>
      </c>
      <c r="D82" s="14">
        <v>17.456617398786008</v>
      </c>
      <c r="E82" s="24"/>
      <c r="F82" s="14">
        <v>1.6949582569666699</v>
      </c>
      <c r="G82" s="14">
        <v>1.4370797199093495</v>
      </c>
      <c r="H82" s="14">
        <v>2.3464191801448342</v>
      </c>
      <c r="I82" s="14">
        <v>1.940104639403212</v>
      </c>
      <c r="J82" s="14">
        <v>1.5344499677822778</v>
      </c>
      <c r="K82" s="14">
        <v>2.2114461885165166</v>
      </c>
      <c r="L82" s="14">
        <v>1.5896690354847967</v>
      </c>
      <c r="M82" s="14">
        <v>1.4198528983764529</v>
      </c>
      <c r="N82" s="14">
        <v>1.2714277736280066</v>
      </c>
      <c r="O82" s="14">
        <v>2.0112097385738927</v>
      </c>
    </row>
    <row r="83" spans="2:16">
      <c r="B83" s="10" t="s">
        <v>73</v>
      </c>
      <c r="D83" s="14">
        <v>7918.9257452166412</v>
      </c>
      <c r="E83" s="24"/>
      <c r="F83" s="14">
        <v>890.48001747453986</v>
      </c>
      <c r="G83" s="14">
        <v>848.90186303409575</v>
      </c>
      <c r="H83" s="14">
        <v>873.5227019499365</v>
      </c>
      <c r="I83" s="14">
        <v>850.26666059441504</v>
      </c>
      <c r="J83" s="14">
        <v>822.0099447361398</v>
      </c>
      <c r="K83" s="14">
        <v>794.19709778807123</v>
      </c>
      <c r="L83" s="14">
        <v>761.62481170861452</v>
      </c>
      <c r="M83" s="14">
        <v>714.80065224658199</v>
      </c>
      <c r="N83" s="14">
        <v>697.22924344326088</v>
      </c>
      <c r="O83" s="14">
        <v>665.89275224098731</v>
      </c>
    </row>
    <row r="84" spans="2:16">
      <c r="B84" s="28" t="s">
        <v>38</v>
      </c>
      <c r="C84" s="15"/>
      <c r="D84" s="20">
        <v>23507.419058039388</v>
      </c>
      <c r="E84" s="25"/>
      <c r="F84" s="20">
        <v>2493.6564672328664</v>
      </c>
      <c r="G84" s="20">
        <v>2354.8878394842372</v>
      </c>
      <c r="H84" s="20">
        <v>2579.269772067516</v>
      </c>
      <c r="I84" s="20">
        <v>2624.1317008995757</v>
      </c>
      <c r="J84" s="20">
        <v>3006.6753954169812</v>
      </c>
      <c r="K84" s="20">
        <v>2916.7322415088056</v>
      </c>
      <c r="L84" s="20">
        <v>2063.2786693506087</v>
      </c>
      <c r="M84" s="20">
        <v>2033.9500371816332</v>
      </c>
      <c r="N84" s="20">
        <v>1780.1583642312714</v>
      </c>
      <c r="O84" s="20">
        <v>1654.6785706658986</v>
      </c>
      <c r="P84" s="14"/>
    </row>
    <row r="85" spans="2:16">
      <c r="B85" s="10" t="s">
        <v>74</v>
      </c>
      <c r="D85" s="14">
        <v>8215.1933976552282</v>
      </c>
      <c r="E85" s="24"/>
      <c r="F85" s="14">
        <v>1148.736785674017</v>
      </c>
      <c r="G85" s="14">
        <v>1008.1567962746376</v>
      </c>
      <c r="H85" s="14">
        <v>1007.3102221609581</v>
      </c>
      <c r="I85" s="14">
        <v>1027.5415876173493</v>
      </c>
      <c r="J85" s="14">
        <v>1019.9020338172363</v>
      </c>
      <c r="K85" s="14">
        <v>937.88734039421843</v>
      </c>
      <c r="L85" s="14">
        <v>673.18426959102987</v>
      </c>
      <c r="M85" s="14">
        <v>571.45878792847134</v>
      </c>
      <c r="N85" s="14">
        <v>461.25070645441184</v>
      </c>
      <c r="O85" s="14">
        <v>359.76486774289651</v>
      </c>
    </row>
    <row r="86" spans="2:16">
      <c r="B86" s="10" t="s">
        <v>75</v>
      </c>
      <c r="D86" s="14">
        <v>251.17042510505217</v>
      </c>
      <c r="E86" s="24"/>
      <c r="F86" s="14">
        <v>34.860966949874665</v>
      </c>
      <c r="G86" s="14">
        <v>33.693534389175106</v>
      </c>
      <c r="H86" s="14">
        <v>31.13864596609222</v>
      </c>
      <c r="I86" s="14">
        <v>30.660589330286118</v>
      </c>
      <c r="J86" s="14">
        <v>29.701667882972153</v>
      </c>
      <c r="K86" s="14">
        <v>21.552639620412506</v>
      </c>
      <c r="L86" s="14">
        <v>20.471925724126613</v>
      </c>
      <c r="M86" s="14">
        <v>17.535256083273136</v>
      </c>
      <c r="N86" s="14">
        <v>18.977877004671427</v>
      </c>
      <c r="O86" s="14">
        <v>12.57732215416832</v>
      </c>
    </row>
    <row r="87" spans="2:16">
      <c r="B87" s="10" t="s">
        <v>76</v>
      </c>
      <c r="D87" s="14">
        <v>13819.104108497979</v>
      </c>
      <c r="E87" s="24"/>
      <c r="F87" s="14">
        <v>1173.8859611469625</v>
      </c>
      <c r="G87" s="14">
        <v>1172.1383622332969</v>
      </c>
      <c r="H87" s="14">
        <v>1409.06672135127</v>
      </c>
      <c r="I87" s="14">
        <v>1432.539832504737</v>
      </c>
      <c r="J87" s="14">
        <v>1815.4259006859902</v>
      </c>
      <c r="K87" s="14">
        <v>1833.8919175764158</v>
      </c>
      <c r="L87" s="14">
        <v>1252.8169970945128</v>
      </c>
      <c r="M87" s="14">
        <v>1337.5754097888598</v>
      </c>
      <c r="N87" s="14">
        <v>1202.0609135059817</v>
      </c>
      <c r="O87" s="14">
        <v>1189.7020926099547</v>
      </c>
    </row>
    <row r="88" spans="2:16">
      <c r="B88" s="10" t="s">
        <v>77</v>
      </c>
      <c r="D88" s="14">
        <v>1103.1974466258878</v>
      </c>
      <c r="E88" s="24"/>
      <c r="F88" s="14">
        <v>120.1867026588087</v>
      </c>
      <c r="G88" s="14">
        <v>127.58474342755648</v>
      </c>
      <c r="H88" s="14">
        <v>124.22580869050577</v>
      </c>
      <c r="I88" s="14">
        <v>121.21549830901145</v>
      </c>
      <c r="J88" s="14">
        <v>121.12296175389787</v>
      </c>
      <c r="K88" s="14">
        <v>112.64423909006605</v>
      </c>
      <c r="L88" s="14">
        <v>100.88213269383334</v>
      </c>
      <c r="M88" s="14">
        <v>100.24843140340926</v>
      </c>
      <c r="N88" s="14">
        <v>91.032775783198645</v>
      </c>
      <c r="O88" s="14">
        <v>84.054152815599736</v>
      </c>
    </row>
    <row r="89" spans="2:16">
      <c r="B89" s="10" t="s">
        <v>78</v>
      </c>
      <c r="D89" s="14">
        <v>118.75368015524637</v>
      </c>
      <c r="E89" s="24"/>
      <c r="F89" s="14">
        <v>15.986050803203431</v>
      </c>
      <c r="G89" s="14">
        <v>13.314403159571313</v>
      </c>
      <c r="H89" s="14">
        <v>7.5283738986898419</v>
      </c>
      <c r="I89" s="14">
        <v>12.174193138191693</v>
      </c>
      <c r="J89" s="14">
        <v>20.522831276884652</v>
      </c>
      <c r="K89" s="14">
        <v>10.756104827692349</v>
      </c>
      <c r="L89" s="14">
        <v>15.923344247106083</v>
      </c>
      <c r="M89" s="14">
        <v>7.1321519776195776</v>
      </c>
      <c r="N89" s="14">
        <v>6.8360914830080146</v>
      </c>
      <c r="O89" s="14">
        <v>8.5801353432794336</v>
      </c>
    </row>
    <row r="90" spans="2:16">
      <c r="B90" s="28" t="s">
        <v>129</v>
      </c>
      <c r="C90" s="15"/>
      <c r="D90" s="20">
        <v>2018.9457802935938</v>
      </c>
      <c r="E90" s="25"/>
      <c r="F90" s="20">
        <v>359.04546230220308</v>
      </c>
      <c r="G90" s="20">
        <v>276.58136041454833</v>
      </c>
      <c r="H90" s="20">
        <v>253.64761287296554</v>
      </c>
      <c r="I90" s="20">
        <v>222.93327077565306</v>
      </c>
      <c r="J90" s="20">
        <v>189.47012992315854</v>
      </c>
      <c r="K90" s="20">
        <v>172.3709677789052</v>
      </c>
      <c r="L90" s="20">
        <v>152.43109929402777</v>
      </c>
      <c r="M90" s="20">
        <v>142.81575724255271</v>
      </c>
      <c r="N90" s="20">
        <v>133.58184075124191</v>
      </c>
      <c r="O90" s="20">
        <v>116.06827893833838</v>
      </c>
      <c r="P90" s="14"/>
    </row>
    <row r="91" spans="2:16">
      <c r="B91" s="28" t="s">
        <v>39</v>
      </c>
      <c r="C91" s="15"/>
      <c r="D91" s="20">
        <v>14732.561483063699</v>
      </c>
      <c r="E91" s="25"/>
      <c r="F91" s="20">
        <v>1799.8100325624655</v>
      </c>
      <c r="G91" s="20">
        <v>1703.9362331792513</v>
      </c>
      <c r="H91" s="20">
        <v>1705.6645925741177</v>
      </c>
      <c r="I91" s="20">
        <v>1614.2444385348626</v>
      </c>
      <c r="J91" s="20">
        <v>1446.6741789231814</v>
      </c>
      <c r="K91" s="20">
        <v>1441.8013379614201</v>
      </c>
      <c r="L91" s="20">
        <v>1384.7054680146437</v>
      </c>
      <c r="M91" s="20">
        <v>1264.4556812323738</v>
      </c>
      <c r="N91" s="20">
        <v>1290.7240017232498</v>
      </c>
      <c r="O91" s="20">
        <v>1080.545518358133</v>
      </c>
      <c r="P91" s="14"/>
    </row>
    <row r="92" spans="2:16">
      <c r="B92" s="10" t="s">
        <v>79</v>
      </c>
      <c r="D92" s="14">
        <v>110.92472006228589</v>
      </c>
      <c r="E92" s="24"/>
      <c r="F92" s="14">
        <v>13.257133221878233</v>
      </c>
      <c r="G92" s="14">
        <v>11.89379231502858</v>
      </c>
      <c r="H92" s="14">
        <v>13.779095325285322</v>
      </c>
      <c r="I92" s="14">
        <v>12.347695706963835</v>
      </c>
      <c r="J92" s="14">
        <v>11.76590870741574</v>
      </c>
      <c r="K92" s="14">
        <v>12.450082283278833</v>
      </c>
      <c r="L92" s="14">
        <v>9.3615413493845381</v>
      </c>
      <c r="M92" s="14">
        <v>10.631488944577031</v>
      </c>
      <c r="N92" s="14">
        <v>8.1993935478246271</v>
      </c>
      <c r="O92" s="14">
        <v>7.2385886606491407</v>
      </c>
    </row>
    <row r="93" spans="2:16">
      <c r="B93" s="10" t="s">
        <v>80</v>
      </c>
      <c r="D93" s="14">
        <v>467.80650966493891</v>
      </c>
      <c r="E93" s="24"/>
      <c r="F93" s="14">
        <v>72.630025621564869</v>
      </c>
      <c r="G93" s="14">
        <v>61.282254255110495</v>
      </c>
      <c r="H93" s="14">
        <v>56.731409322073532</v>
      </c>
      <c r="I93" s="14">
        <v>53.133655415802529</v>
      </c>
      <c r="J93" s="14">
        <v>47.414543014017568</v>
      </c>
      <c r="K93" s="14">
        <v>45.009801397106067</v>
      </c>
      <c r="L93" s="14">
        <v>38.825874691121236</v>
      </c>
      <c r="M93" s="14">
        <v>33.87639171176653</v>
      </c>
      <c r="N93" s="14">
        <v>33.674185735800123</v>
      </c>
      <c r="O93" s="14">
        <v>25.228368500576018</v>
      </c>
    </row>
    <row r="94" spans="2:16">
      <c r="B94" s="10" t="s">
        <v>81</v>
      </c>
      <c r="D94" s="14">
        <v>43.429610958904128</v>
      </c>
      <c r="E94" s="24"/>
      <c r="F94" s="14">
        <v>4.5401424657534255</v>
      </c>
      <c r="G94" s="14">
        <v>4.515287671232878</v>
      </c>
      <c r="H94" s="14">
        <v>4.2708821917808217</v>
      </c>
      <c r="I94" s="14">
        <v>4.2625972602739726</v>
      </c>
      <c r="J94" s="14">
        <v>4.3868712328767128</v>
      </c>
      <c r="K94" s="14">
        <v>4.3330191780821918</v>
      </c>
      <c r="L94" s="14">
        <v>4.3744438356164386</v>
      </c>
      <c r="M94" s="14">
        <v>4.3288767123287677</v>
      </c>
      <c r="N94" s="14">
        <v>4.1134684931506857</v>
      </c>
      <c r="O94" s="14">
        <v>4.3040219178082202</v>
      </c>
    </row>
    <row r="95" spans="2:16">
      <c r="B95" s="10" t="s">
        <v>82</v>
      </c>
      <c r="D95" s="14">
        <v>36.739528767123282</v>
      </c>
      <c r="E95" s="24"/>
      <c r="F95" s="14">
        <v>4.1756054794520558</v>
      </c>
      <c r="G95" s="14">
        <v>4.0016219178082197</v>
      </c>
      <c r="H95" s="14">
        <v>4.1466082191780824</v>
      </c>
      <c r="I95" s="14">
        <v>3.6329424657534251</v>
      </c>
      <c r="J95" s="14">
        <v>3.9809095890410964</v>
      </c>
      <c r="K95" s="14">
        <v>3.6785095890410964</v>
      </c>
      <c r="L95" s="14">
        <v>3.5045260273972607</v>
      </c>
      <c r="M95" s="14">
        <v>3.3264000000000005</v>
      </c>
      <c r="N95" s="14">
        <v>3.2394082191780829</v>
      </c>
      <c r="O95" s="14">
        <v>3.0529972602739726</v>
      </c>
    </row>
    <row r="96" spans="2:16">
      <c r="B96" s="10" t="s">
        <v>83</v>
      </c>
      <c r="D96" s="14">
        <v>2332.4392524877358</v>
      </c>
      <c r="E96" s="24"/>
      <c r="F96" s="14">
        <v>274.53855590249015</v>
      </c>
      <c r="G96" s="14">
        <v>255.49867625536922</v>
      </c>
      <c r="H96" s="14">
        <v>258.69470148728738</v>
      </c>
      <c r="I96" s="14">
        <v>253.20945211799662</v>
      </c>
      <c r="J96" s="14">
        <v>242.41605392750296</v>
      </c>
      <c r="K96" s="14">
        <v>238.67876039303101</v>
      </c>
      <c r="L96" s="14">
        <v>216.78884050668051</v>
      </c>
      <c r="M96" s="14">
        <v>206.8625262641132</v>
      </c>
      <c r="N96" s="14">
        <v>209.01832585571694</v>
      </c>
      <c r="O96" s="14">
        <v>176.73335977754755</v>
      </c>
    </row>
    <row r="97" spans="2:16">
      <c r="B97" s="10" t="s">
        <v>84</v>
      </c>
      <c r="D97" s="14">
        <v>5208.866841119976</v>
      </c>
      <c r="E97" s="24"/>
      <c r="F97" s="14">
        <v>482.48141925099623</v>
      </c>
      <c r="G97" s="14">
        <v>493.99010030479741</v>
      </c>
      <c r="H97" s="14">
        <v>553.30982057409187</v>
      </c>
      <c r="I97" s="14">
        <v>551.52180579278297</v>
      </c>
      <c r="J97" s="14">
        <v>561.3354041340674</v>
      </c>
      <c r="K97" s="14">
        <v>525.91684325280391</v>
      </c>
      <c r="L97" s="14">
        <v>525.77678231468064</v>
      </c>
      <c r="M97" s="14">
        <v>519.08897866714017</v>
      </c>
      <c r="N97" s="14">
        <v>532.86610368096535</v>
      </c>
      <c r="O97" s="14">
        <v>462.57958314764977</v>
      </c>
    </row>
    <row r="98" spans="2:16">
      <c r="B98" s="10" t="s">
        <v>85</v>
      </c>
      <c r="D98" s="14">
        <v>23.968306849315081</v>
      </c>
      <c r="E98" s="24"/>
      <c r="F98" s="14">
        <v>3.4796712328767128</v>
      </c>
      <c r="G98" s="14">
        <v>3.0157150684931509</v>
      </c>
      <c r="H98" s="14">
        <v>2.8003068493150689</v>
      </c>
      <c r="I98" s="14">
        <v>2.3943452054794525</v>
      </c>
      <c r="J98" s="14">
        <v>2.6180383561643845</v>
      </c>
      <c r="K98" s="14">
        <v>2.4192000000000005</v>
      </c>
      <c r="L98" s="14">
        <v>2.1789369863013706</v>
      </c>
      <c r="M98" s="14">
        <v>1.8475397260273976</v>
      </c>
      <c r="N98" s="14">
        <v>1.7895452054794523</v>
      </c>
      <c r="O98" s="14">
        <v>1.425008219178082</v>
      </c>
    </row>
    <row r="99" spans="2:16">
      <c r="B99" s="10" t="s">
        <v>86</v>
      </c>
      <c r="D99" s="14">
        <v>2895.8923979853284</v>
      </c>
      <c r="E99" s="24"/>
      <c r="F99" s="14">
        <v>354.28987688849946</v>
      </c>
      <c r="G99" s="14">
        <v>349.43788789345439</v>
      </c>
      <c r="H99" s="14">
        <v>340.79742771908047</v>
      </c>
      <c r="I99" s="14">
        <v>328.50238540011662</v>
      </c>
      <c r="J99" s="14">
        <v>298.11121540734325</v>
      </c>
      <c r="K99" s="14">
        <v>287.56802572062929</v>
      </c>
      <c r="L99" s="14">
        <v>260.91706825706939</v>
      </c>
      <c r="M99" s="14">
        <v>241.25377348843219</v>
      </c>
      <c r="N99" s="14">
        <v>232.33345016968553</v>
      </c>
      <c r="O99" s="14">
        <v>202.68128704101736</v>
      </c>
    </row>
    <row r="100" spans="2:16">
      <c r="B100" s="10" t="s">
        <v>87</v>
      </c>
      <c r="D100" s="14">
        <v>1267.6759258753714</v>
      </c>
      <c r="E100" s="24"/>
      <c r="F100" s="14">
        <v>230.10949939326653</v>
      </c>
      <c r="G100" s="14">
        <v>178.87130885069621</v>
      </c>
      <c r="H100" s="14">
        <v>165.97299774499677</v>
      </c>
      <c r="I100" s="14">
        <v>142.78799647287207</v>
      </c>
      <c r="J100" s="14">
        <v>112.76632922295155</v>
      </c>
      <c r="K100" s="14">
        <v>110.111893426778</v>
      </c>
      <c r="L100" s="14">
        <v>97.676708348859421</v>
      </c>
      <c r="M100" s="14">
        <v>81.508381746235045</v>
      </c>
      <c r="N100" s="14">
        <v>80.518873940837821</v>
      </c>
      <c r="O100" s="14">
        <v>67.351936727878481</v>
      </c>
    </row>
    <row r="101" spans="2:16">
      <c r="B101" s="10" t="s">
        <v>88</v>
      </c>
      <c r="D101" s="14">
        <v>2344.81838929272</v>
      </c>
      <c r="E101" s="24"/>
      <c r="F101" s="14">
        <v>360.30810310568796</v>
      </c>
      <c r="G101" s="14">
        <v>341.42958864726046</v>
      </c>
      <c r="H101" s="14">
        <v>305.16134314102851</v>
      </c>
      <c r="I101" s="14">
        <v>262.45156269682127</v>
      </c>
      <c r="J101" s="14">
        <v>161.87890533180087</v>
      </c>
      <c r="K101" s="14">
        <v>211.63520272066972</v>
      </c>
      <c r="L101" s="14">
        <v>225.30074569753288</v>
      </c>
      <c r="M101" s="14">
        <v>161.7313239717534</v>
      </c>
      <c r="N101" s="14">
        <v>184.97124687461098</v>
      </c>
      <c r="O101" s="14">
        <v>129.95036710555434</v>
      </c>
    </row>
    <row r="102" spans="2:16">
      <c r="B102" s="28" t="s">
        <v>40</v>
      </c>
      <c r="C102" s="15"/>
      <c r="D102" s="20">
        <v>78181.411797279827</v>
      </c>
      <c r="E102" s="25"/>
      <c r="F102" s="20">
        <v>7616.2250040117524</v>
      </c>
      <c r="G102" s="20">
        <v>7518.5979224240773</v>
      </c>
      <c r="H102" s="20">
        <v>8473.6643124222483</v>
      </c>
      <c r="I102" s="20">
        <v>8781.7702213102166</v>
      </c>
      <c r="J102" s="20">
        <v>8782.7962684312406</v>
      </c>
      <c r="K102" s="20">
        <v>8795.9760324952531</v>
      </c>
      <c r="L102" s="20">
        <v>7156.5227583666083</v>
      </c>
      <c r="M102" s="20">
        <v>7425.3097835802273</v>
      </c>
      <c r="N102" s="20">
        <v>7048.0562816186875</v>
      </c>
      <c r="O102" s="20">
        <v>6582.4932126195599</v>
      </c>
      <c r="P102" s="14"/>
    </row>
    <row r="103" spans="2:16">
      <c r="B103" t="s">
        <v>152</v>
      </c>
      <c r="D103" s="14">
        <v>10871.660831034289</v>
      </c>
      <c r="E103" s="24"/>
      <c r="F103" s="14">
        <v>920.00048161631196</v>
      </c>
      <c r="G103" s="14">
        <v>1267.1084639641754</v>
      </c>
      <c r="H103" s="14">
        <v>1223.1654033273799</v>
      </c>
      <c r="I103" s="14">
        <v>1229.3605888759116</v>
      </c>
      <c r="J103" s="14">
        <v>1059.7087915646898</v>
      </c>
      <c r="K103" s="14">
        <v>1191.9802761260244</v>
      </c>
      <c r="L103" s="14">
        <v>956.31434349614995</v>
      </c>
      <c r="M103" s="14">
        <v>1066.1596898210692</v>
      </c>
      <c r="N103" s="14">
        <v>1116.8573656449612</v>
      </c>
      <c r="O103" s="14">
        <v>841.00542659761504</v>
      </c>
    </row>
    <row r="104" spans="2:16">
      <c r="B104" t="s">
        <v>153</v>
      </c>
      <c r="D104" s="14">
        <v>1519.5931754527976</v>
      </c>
      <c r="E104" s="24"/>
      <c r="F104" s="14">
        <v>94.381372882867169</v>
      </c>
      <c r="G104" s="14">
        <v>106.25726489716519</v>
      </c>
      <c r="H104" s="14">
        <v>153.88620634379402</v>
      </c>
      <c r="I104" s="14">
        <v>150.11526629217633</v>
      </c>
      <c r="J104" s="14">
        <v>169.4543642102565</v>
      </c>
      <c r="K104" s="14">
        <v>194.21572032695821</v>
      </c>
      <c r="L104" s="14">
        <v>163.84944038859877</v>
      </c>
      <c r="M104" s="14">
        <v>161.9853796884891</v>
      </c>
      <c r="N104" s="14">
        <v>171.44023192973867</v>
      </c>
      <c r="O104" s="14">
        <v>154.00792849275348</v>
      </c>
    </row>
    <row r="105" spans="2:16">
      <c r="B105" t="s">
        <v>158</v>
      </c>
      <c r="D105" s="14">
        <v>9126.1940114093686</v>
      </c>
      <c r="E105" s="24"/>
      <c r="F105" s="14">
        <v>1582.4285050765106</v>
      </c>
      <c r="G105" s="14">
        <v>1309.6927331414763</v>
      </c>
      <c r="H105" s="14">
        <v>1162.3423447375862</v>
      </c>
      <c r="I105" s="14">
        <v>1035.6920464852367</v>
      </c>
      <c r="J105" s="14">
        <v>904.66232773440242</v>
      </c>
      <c r="K105" s="14">
        <v>807.13643034857228</v>
      </c>
      <c r="L105" s="14">
        <v>698.68870738623616</v>
      </c>
      <c r="M105" s="14">
        <v>599.94264736822709</v>
      </c>
      <c r="N105" s="14">
        <v>564.80002889014361</v>
      </c>
      <c r="O105" s="14">
        <v>460.80824024098337</v>
      </c>
    </row>
    <row r="106" spans="2:16">
      <c r="B106" t="s">
        <v>157</v>
      </c>
      <c r="D106" s="14">
        <v>2559.1261893367914</v>
      </c>
      <c r="E106" s="24"/>
      <c r="F106" s="14">
        <v>198.85322974455875</v>
      </c>
      <c r="G106" s="14">
        <v>235.86577771095477</v>
      </c>
      <c r="H106" s="14">
        <v>271.15263452337933</v>
      </c>
      <c r="I106" s="14">
        <v>285.18124433881337</v>
      </c>
      <c r="J106" s="14">
        <v>270.96325010534304</v>
      </c>
      <c r="K106" s="14">
        <v>296.55856100945635</v>
      </c>
      <c r="L106" s="14">
        <v>251.52881430826389</v>
      </c>
      <c r="M106" s="14">
        <v>261.14685904375062</v>
      </c>
      <c r="N106" s="14">
        <v>257.20503918863096</v>
      </c>
      <c r="O106" s="14">
        <v>230.67077936364018</v>
      </c>
    </row>
    <row r="107" spans="2:16">
      <c r="B107" s="36" t="s">
        <v>156</v>
      </c>
      <c r="C107" s="36"/>
      <c r="D107" s="38">
        <v>48001.366176663243</v>
      </c>
      <c r="E107" s="37"/>
      <c r="F107" s="38">
        <v>4268.9050465222281</v>
      </c>
      <c r="G107" s="38">
        <v>4078.6532762625616</v>
      </c>
      <c r="H107" s="38">
        <v>5008.1910867789129</v>
      </c>
      <c r="I107" s="38">
        <v>5402.2506907322368</v>
      </c>
      <c r="J107" s="38">
        <v>5665.0272360239742</v>
      </c>
      <c r="K107" s="38">
        <v>5588.4804897033928</v>
      </c>
      <c r="L107" s="38">
        <v>4508.0520597655568</v>
      </c>
      <c r="M107" s="38">
        <v>4738.9603376198666</v>
      </c>
      <c r="N107" s="38">
        <v>4380.1058106202954</v>
      </c>
      <c r="O107" s="38">
        <v>4362.7401426342458</v>
      </c>
    </row>
    <row r="108" spans="2:16">
      <c r="B108" s="36" t="s">
        <v>155</v>
      </c>
      <c r="C108" s="36"/>
      <c r="D108" s="38">
        <v>5310.9662890570517</v>
      </c>
      <c r="E108" s="37"/>
      <c r="F108" s="38">
        <v>472.07191232374345</v>
      </c>
      <c r="G108" s="38">
        <v>452.82371672787707</v>
      </c>
      <c r="H108" s="38">
        <v>555.20180215061168</v>
      </c>
      <c r="I108" s="38">
        <v>597.0502703916826</v>
      </c>
      <c r="J108" s="38">
        <v>628.27920044723328</v>
      </c>
      <c r="K108" s="38">
        <v>612.2422321459245</v>
      </c>
      <c r="L108" s="38">
        <v>498.16796991473001</v>
      </c>
      <c r="M108" s="38">
        <v>527.20350513043695</v>
      </c>
      <c r="N108" s="38">
        <v>483.67872486714521</v>
      </c>
      <c r="O108" s="38">
        <v>484.24695495766764</v>
      </c>
    </row>
    <row r="109" spans="2:16">
      <c r="B109" s="36" t="s">
        <v>154</v>
      </c>
      <c r="C109" s="36"/>
      <c r="D109" s="38">
        <v>649.95866443250088</v>
      </c>
      <c r="E109" s="42"/>
      <c r="F109" s="41">
        <v>63.953268826878912</v>
      </c>
      <c r="G109" s="41">
        <v>52.511720108074485</v>
      </c>
      <c r="H109" s="41">
        <v>85.534282347732898</v>
      </c>
      <c r="I109" s="41">
        <v>65.064025983282747</v>
      </c>
      <c r="J109" s="41">
        <v>69.951147595331321</v>
      </c>
      <c r="K109" s="41">
        <v>90.986558133372839</v>
      </c>
      <c r="L109" s="41">
        <v>66.736295452142528</v>
      </c>
      <c r="M109" s="41">
        <v>56.253771888969219</v>
      </c>
      <c r="N109" s="41">
        <v>62.886544597080693</v>
      </c>
      <c r="O109" s="41">
        <v>36.081049499635185</v>
      </c>
    </row>
    <row r="110" spans="2:16">
      <c r="B110" s="36" t="s">
        <v>159</v>
      </c>
      <c r="C110" s="36"/>
      <c r="D110" s="38">
        <v>142.5464598937933</v>
      </c>
      <c r="E110" s="37"/>
      <c r="F110" s="38">
        <v>15.631187018653078</v>
      </c>
      <c r="G110" s="38">
        <v>15.684969611792884</v>
      </c>
      <c r="H110" s="38">
        <v>14.190552212850573</v>
      </c>
      <c r="I110" s="38">
        <v>17.056088210876084</v>
      </c>
      <c r="J110" s="38">
        <v>14.749950750009297</v>
      </c>
      <c r="K110" s="38">
        <v>14.375764701551219</v>
      </c>
      <c r="L110" s="38">
        <v>13.185127654930557</v>
      </c>
      <c r="M110" s="38">
        <v>13.657593019418787</v>
      </c>
      <c r="N110" s="38">
        <v>11.082535880691243</v>
      </c>
      <c r="O110" s="38">
        <v>12.932690833019551</v>
      </c>
    </row>
    <row r="111" spans="2:16">
      <c r="B111" s="28" t="s">
        <v>41</v>
      </c>
      <c r="C111" s="15"/>
      <c r="D111" s="20">
        <v>170991.9953747752</v>
      </c>
      <c r="E111" s="25"/>
      <c r="F111" s="20">
        <v>31262.019828726665</v>
      </c>
      <c r="G111" s="20">
        <v>23221.309278977897</v>
      </c>
      <c r="H111" s="20">
        <v>22812.106759671944</v>
      </c>
      <c r="I111" s="20">
        <v>19583.306700367273</v>
      </c>
      <c r="J111" s="20">
        <v>16248.014890233499</v>
      </c>
      <c r="K111" s="20">
        <v>14021.633404012337</v>
      </c>
      <c r="L111" s="20">
        <v>13243.191639876501</v>
      </c>
      <c r="M111" s="20">
        <v>10901.278049201823</v>
      </c>
      <c r="N111" s="20">
        <v>10607.771087192672</v>
      </c>
      <c r="O111" s="20">
        <v>9091.3637365145769</v>
      </c>
      <c r="P111" s="14"/>
    </row>
    <row r="112" spans="2:16">
      <c r="B112" s="10" t="s">
        <v>96</v>
      </c>
      <c r="D112" s="14">
        <v>11485.440192536629</v>
      </c>
      <c r="E112" s="24"/>
      <c r="F112" s="14">
        <v>2464.9982026835405</v>
      </c>
      <c r="G112" s="14">
        <v>1783.4185634086721</v>
      </c>
      <c r="H112" s="14">
        <v>1522.7758833989542</v>
      </c>
      <c r="I112" s="14">
        <v>1390.0326188441609</v>
      </c>
      <c r="J112" s="14">
        <v>1176.2571946500009</v>
      </c>
      <c r="K112" s="14">
        <v>900.2078547613886</v>
      </c>
      <c r="L112" s="14">
        <v>743.11635920126389</v>
      </c>
      <c r="M112" s="14">
        <v>566.03192766720804</v>
      </c>
      <c r="N112" s="14">
        <v>511.0783893099254</v>
      </c>
      <c r="O112" s="14">
        <v>427.52319861150829</v>
      </c>
    </row>
    <row r="113" spans="2:16">
      <c r="B113" s="10" t="s">
        <v>97</v>
      </c>
      <c r="D113" s="14">
        <v>18145.651343112102</v>
      </c>
      <c r="E113" s="24"/>
      <c r="F113" s="14">
        <v>4696.8904809980222</v>
      </c>
      <c r="G113" s="14">
        <v>2964.4716329980774</v>
      </c>
      <c r="H113" s="14">
        <v>2493.2184449183383</v>
      </c>
      <c r="I113" s="14">
        <v>2054.423836205201</v>
      </c>
      <c r="J113" s="14">
        <v>1637.683554135459</v>
      </c>
      <c r="K113" s="14">
        <v>1254.5951405546816</v>
      </c>
      <c r="L113" s="14">
        <v>1018.2658327028662</v>
      </c>
      <c r="M113" s="14">
        <v>821.15388917373377</v>
      </c>
      <c r="N113" s="14">
        <v>647.6401372982873</v>
      </c>
      <c r="O113" s="14">
        <v>557.30839412743353</v>
      </c>
    </row>
    <row r="114" spans="2:16">
      <c r="B114" s="10" t="s">
        <v>98</v>
      </c>
      <c r="D114" s="14">
        <v>19110.976323626666</v>
      </c>
      <c r="E114" s="24"/>
      <c r="F114" s="14">
        <v>5739.9361588869697</v>
      </c>
      <c r="G114" s="14">
        <v>3579.7301156075191</v>
      </c>
      <c r="H114" s="14">
        <v>2568.608469200376</v>
      </c>
      <c r="I114" s="14">
        <v>2154.3041503929799</v>
      </c>
      <c r="J114" s="14">
        <v>1543.4316146251535</v>
      </c>
      <c r="K114" s="14">
        <v>1111.8882661214168</v>
      </c>
      <c r="L114" s="14">
        <v>888.65043009692999</v>
      </c>
      <c r="M114" s="14">
        <v>660.55232857547514</v>
      </c>
      <c r="N114" s="14">
        <v>490.43182050133578</v>
      </c>
      <c r="O114" s="14">
        <v>373.44296961849989</v>
      </c>
    </row>
    <row r="115" spans="2:16">
      <c r="B115" s="10" t="s">
        <v>99</v>
      </c>
      <c r="D115" s="14">
        <v>493.6190485328728</v>
      </c>
      <c r="E115" s="24"/>
      <c r="F115" s="14">
        <v>50.854598898237803</v>
      </c>
      <c r="G115" s="14">
        <v>40.872801823416403</v>
      </c>
      <c r="H115" s="14">
        <v>44.584875964830154</v>
      </c>
      <c r="I115" s="14">
        <v>69.181720575523499</v>
      </c>
      <c r="J115" s="14">
        <v>51.494015780214326</v>
      </c>
      <c r="K115" s="14">
        <v>44.66829417392514</v>
      </c>
      <c r="L115" s="14">
        <v>42.456993970170984</v>
      </c>
      <c r="M115" s="14">
        <v>54.596094665913718</v>
      </c>
      <c r="N115" s="14">
        <v>37.255748430237198</v>
      </c>
      <c r="O115" s="14">
        <v>57.653904250403571</v>
      </c>
    </row>
    <row r="116" spans="2:16">
      <c r="B116" s="10" t="s">
        <v>100</v>
      </c>
      <c r="D116" s="14">
        <v>2012.867605868938</v>
      </c>
      <c r="E116" s="24"/>
      <c r="F116" s="14">
        <v>229.38354341795642</v>
      </c>
      <c r="G116" s="14">
        <v>240.97912356575375</v>
      </c>
      <c r="H116" s="14">
        <v>233.17792150688504</v>
      </c>
      <c r="I116" s="14">
        <v>217.41353299956583</v>
      </c>
      <c r="J116" s="14">
        <v>206.8339332624754</v>
      </c>
      <c r="K116" s="14">
        <v>189.3887114228971</v>
      </c>
      <c r="L116" s="14">
        <v>181.34404847294442</v>
      </c>
      <c r="M116" s="14">
        <v>162.59061137355019</v>
      </c>
      <c r="N116" s="14">
        <v>165.41816823003364</v>
      </c>
      <c r="O116" s="14">
        <v>186.33801161687569</v>
      </c>
    </row>
    <row r="117" spans="2:16">
      <c r="B117" s="10" t="s">
        <v>101</v>
      </c>
      <c r="D117" s="14">
        <v>130.41865380569791</v>
      </c>
      <c r="E117" s="24"/>
      <c r="F117" s="14">
        <v>19.371452237842963</v>
      </c>
      <c r="G117" s="14">
        <v>18.990767487597626</v>
      </c>
      <c r="H117" s="14">
        <v>15.824470328183908</v>
      </c>
      <c r="I117" s="14">
        <v>14.720828809439919</v>
      </c>
      <c r="J117" s="14">
        <v>12.756247350006465</v>
      </c>
      <c r="K117" s="14">
        <v>11.577827527369804</v>
      </c>
      <c r="L117" s="14">
        <v>10.410967975555554</v>
      </c>
      <c r="M117" s="14">
        <v>9.2102187486296092</v>
      </c>
      <c r="N117" s="14">
        <v>8.5945037523353118</v>
      </c>
      <c r="O117" s="14">
        <v>8.9613695887367779</v>
      </c>
    </row>
    <row r="118" spans="2:16">
      <c r="B118" s="10" t="s">
        <v>102</v>
      </c>
      <c r="D118" s="14">
        <v>46037.006384720349</v>
      </c>
      <c r="E118" s="24"/>
      <c r="F118" s="14">
        <v>6963.8441121629785</v>
      </c>
      <c r="G118" s="14">
        <v>5626.690004097878</v>
      </c>
      <c r="H118" s="14">
        <v>6240.0231624153294</v>
      </c>
      <c r="I118" s="14">
        <v>5293.8696618571266</v>
      </c>
      <c r="J118" s="14">
        <v>4405.0042688245194</v>
      </c>
      <c r="K118" s="14">
        <v>4003.7863880488476</v>
      </c>
      <c r="L118" s="14">
        <v>4051.4684352137929</v>
      </c>
      <c r="M118" s="14">
        <v>3265.970036142764</v>
      </c>
      <c r="N118" s="14">
        <v>3349.576811070312</v>
      </c>
      <c r="O118" s="14">
        <v>2836.7735048868194</v>
      </c>
    </row>
    <row r="119" spans="2:16">
      <c r="B119" s="10" t="s">
        <v>103</v>
      </c>
      <c r="D119" s="14">
        <v>4122.5058669861282</v>
      </c>
      <c r="E119" s="24"/>
      <c r="F119" s="14">
        <v>435.94387890578287</v>
      </c>
      <c r="G119" s="14">
        <v>378.21545625245335</v>
      </c>
      <c r="H119" s="14">
        <v>473.0748835454749</v>
      </c>
      <c r="I119" s="14">
        <v>444.4766240418337</v>
      </c>
      <c r="J119" s="14">
        <v>472.44408026285953</v>
      </c>
      <c r="K119" s="14">
        <v>442.35463557876204</v>
      </c>
      <c r="L119" s="14">
        <v>341.40015579402728</v>
      </c>
      <c r="M119" s="14">
        <v>368.27148279125839</v>
      </c>
      <c r="N119" s="14">
        <v>418.97628601931143</v>
      </c>
      <c r="O119" s="14">
        <v>347.34838379436519</v>
      </c>
    </row>
    <row r="120" spans="2:16">
      <c r="B120" s="10" t="s">
        <v>104</v>
      </c>
      <c r="D120" s="14">
        <v>374.9571959743343</v>
      </c>
      <c r="E120" s="24"/>
      <c r="F120" s="14">
        <v>44.074323537534468</v>
      </c>
      <c r="G120" s="14">
        <v>33.322045627778721</v>
      </c>
      <c r="H120" s="14">
        <v>43.832109274556679</v>
      </c>
      <c r="I120" s="14">
        <v>52.625474628256697</v>
      </c>
      <c r="J120" s="14">
        <v>42.974260534572593</v>
      </c>
      <c r="K120" s="14">
        <v>40.13603148856766</v>
      </c>
      <c r="L120" s="14">
        <v>22.103061818333998</v>
      </c>
      <c r="M120" s="14">
        <v>40.089130345946778</v>
      </c>
      <c r="N120" s="14">
        <v>28.886287928791401</v>
      </c>
      <c r="O120" s="14">
        <v>26.914470789995331</v>
      </c>
    </row>
    <row r="121" spans="2:16">
      <c r="B121" s="10" t="s">
        <v>105</v>
      </c>
      <c r="D121" s="14">
        <v>824.56047349398659</v>
      </c>
      <c r="E121" s="24"/>
      <c r="F121" s="14">
        <v>148.90074269004919</v>
      </c>
      <c r="G121" s="14">
        <v>100.59441303995548</v>
      </c>
      <c r="H121" s="14">
        <v>116.55430713809361</v>
      </c>
      <c r="I121" s="14">
        <v>98.307774382851591</v>
      </c>
      <c r="J121" s="14">
        <v>96.926467754308973</v>
      </c>
      <c r="K121" s="14">
        <v>71.10273928842345</v>
      </c>
      <c r="L121" s="14">
        <v>57.257399537348306</v>
      </c>
      <c r="M121" s="14">
        <v>50.462401159821802</v>
      </c>
      <c r="N121" s="14">
        <v>40.0738772434675</v>
      </c>
      <c r="O121" s="14">
        <v>44.380351259666469</v>
      </c>
    </row>
    <row r="122" spans="2:16">
      <c r="B122" s="10" t="s">
        <v>106</v>
      </c>
      <c r="D122" s="14">
        <v>1162.046685185338</v>
      </c>
      <c r="E122" s="24"/>
      <c r="F122" s="14">
        <v>119.86931972617116</v>
      </c>
      <c r="G122" s="14">
        <v>79.676304440437974</v>
      </c>
      <c r="H122" s="14">
        <v>133.2315627108517</v>
      </c>
      <c r="I122" s="14">
        <v>121.00904358890453</v>
      </c>
      <c r="J122" s="14">
        <v>158.8302964036121</v>
      </c>
      <c r="K122" s="14">
        <v>121.21845544004302</v>
      </c>
      <c r="L122" s="14">
        <v>117.71178482543966</v>
      </c>
      <c r="M122" s="14">
        <v>117.02078429368942</v>
      </c>
      <c r="N122" s="14">
        <v>91.509102039015346</v>
      </c>
      <c r="O122" s="14">
        <v>101.97003171717304</v>
      </c>
    </row>
    <row r="123" spans="2:16">
      <c r="B123" s="10" t="s">
        <v>107</v>
      </c>
      <c r="D123" s="14">
        <v>67091.945600932158</v>
      </c>
      <c r="E123" s="24"/>
      <c r="F123" s="14">
        <v>10347.953014581579</v>
      </c>
      <c r="G123" s="14">
        <v>8374.3480506283558</v>
      </c>
      <c r="H123" s="14">
        <v>8927.2006692700706</v>
      </c>
      <c r="I123" s="14">
        <v>7672.9414340414305</v>
      </c>
      <c r="J123" s="14">
        <v>6443.3789566503183</v>
      </c>
      <c r="K123" s="14">
        <v>5830.7090596060143</v>
      </c>
      <c r="L123" s="14">
        <v>5769.0061702678304</v>
      </c>
      <c r="M123" s="14">
        <v>4785.329144263831</v>
      </c>
      <c r="N123" s="14">
        <v>4818.3299553696188</v>
      </c>
      <c r="O123" s="14">
        <v>4122.7491462530988</v>
      </c>
    </row>
    <row r="124" spans="2:16">
      <c r="B124" s="28" t="s">
        <v>42</v>
      </c>
      <c r="C124" s="15"/>
      <c r="D124" s="20">
        <v>46946.579839171944</v>
      </c>
      <c r="E124" s="25"/>
      <c r="F124" s="20">
        <v>4899.2069202754692</v>
      </c>
      <c r="G124" s="20">
        <v>4969.9338147376875</v>
      </c>
      <c r="H124" s="20">
        <v>4901.9208511003908</v>
      </c>
      <c r="I124" s="20">
        <v>5094.3625251039921</v>
      </c>
      <c r="J124" s="20">
        <v>5018.3623096340089</v>
      </c>
      <c r="K124" s="20">
        <v>4757.4267118344624</v>
      </c>
      <c r="L124" s="20">
        <v>4555.2373630587626</v>
      </c>
      <c r="M124" s="20">
        <v>4365.5225662264465</v>
      </c>
      <c r="N124" s="20">
        <v>4653.3934162363494</v>
      </c>
      <c r="O124" s="20">
        <v>3731.2133609643806</v>
      </c>
      <c r="P124" s="14"/>
    </row>
    <row r="125" spans="2:16">
      <c r="B125" s="10" t="s">
        <v>108</v>
      </c>
      <c r="D125" s="14">
        <v>20443.148572243135</v>
      </c>
      <c r="E125" s="24"/>
      <c r="F125" s="14">
        <v>2293.5299588270555</v>
      </c>
      <c r="G125" s="14">
        <v>2286.7676237163068</v>
      </c>
      <c r="H125" s="14">
        <v>2266.8320272139313</v>
      </c>
      <c r="I125" s="14">
        <v>2286.9548133830876</v>
      </c>
      <c r="J125" s="14">
        <v>2136.7900271579429</v>
      </c>
      <c r="K125" s="14">
        <v>2071.2063764553764</v>
      </c>
      <c r="L125" s="14">
        <v>1993.2386050108844</v>
      </c>
      <c r="M125" s="14">
        <v>1873.0943159595085</v>
      </c>
      <c r="N125" s="14">
        <v>1766.5178367646695</v>
      </c>
      <c r="O125" s="14">
        <v>1468.2169877543747</v>
      </c>
    </row>
    <row r="126" spans="2:16">
      <c r="B126" s="10" t="s">
        <v>109</v>
      </c>
      <c r="D126" s="14">
        <v>0.33374889158925258</v>
      </c>
      <c r="E126" s="24"/>
      <c r="F126" s="14">
        <v>1.7205315299252261E-2</v>
      </c>
      <c r="G126" s="14">
        <v>2.0943859784863711E-2</v>
      </c>
      <c r="H126" s="31" t="s">
        <v>173</v>
      </c>
      <c r="I126" s="14">
        <v>7.5090157358136999E-3</v>
      </c>
      <c r="J126" s="14">
        <v>5.1022087721659351E-2</v>
      </c>
      <c r="K126" s="14">
        <v>8.9364709824867692E-3</v>
      </c>
      <c r="L126" s="14">
        <v>4.1194752672546867E-2</v>
      </c>
      <c r="M126" s="14">
        <v>8.9361025330391364E-2</v>
      </c>
      <c r="N126" s="14">
        <v>2.4084551625446409E-2</v>
      </c>
      <c r="O126" s="14">
        <v>7.3491812436792189E-2</v>
      </c>
    </row>
    <row r="127" spans="2:16">
      <c r="B127" s="10" t="s">
        <v>110</v>
      </c>
      <c r="D127" s="14">
        <v>5632.0125556681678</v>
      </c>
      <c r="E127" s="24"/>
      <c r="F127" s="14">
        <v>436.08256561743372</v>
      </c>
      <c r="G127" s="14">
        <v>538.00110132728003</v>
      </c>
      <c r="H127" s="14">
        <v>498.51829143519541</v>
      </c>
      <c r="I127" s="14">
        <v>657.58460832327444</v>
      </c>
      <c r="J127" s="14">
        <v>618.51025187970163</v>
      </c>
      <c r="K127" s="14">
        <v>596.20643096196568</v>
      </c>
      <c r="L127" s="14">
        <v>610.50356819971171</v>
      </c>
      <c r="M127" s="14">
        <v>602.78235309332717</v>
      </c>
      <c r="N127" s="14">
        <v>549.61982820398384</v>
      </c>
      <c r="O127" s="14">
        <v>524.20355662629413</v>
      </c>
    </row>
    <row r="128" spans="2:16">
      <c r="B128" s="10" t="s">
        <v>111</v>
      </c>
      <c r="D128" s="14">
        <v>3713.2209614276567</v>
      </c>
      <c r="E128" s="24"/>
      <c r="F128" s="14">
        <v>206.66261653237842</v>
      </c>
      <c r="G128" s="14">
        <v>215.42001166539109</v>
      </c>
      <c r="H128" s="14">
        <v>330.40790586261693</v>
      </c>
      <c r="I128" s="14">
        <v>389.56652084673266</v>
      </c>
      <c r="J128" s="14">
        <v>420.35535452690948</v>
      </c>
      <c r="K128" s="14">
        <v>483.27397277790504</v>
      </c>
      <c r="L128" s="14">
        <v>399.89331238276196</v>
      </c>
      <c r="M128" s="14">
        <v>411.75135165054087</v>
      </c>
      <c r="N128" s="14">
        <v>416.777835823717</v>
      </c>
      <c r="O128" s="14">
        <v>439.11207935870311</v>
      </c>
    </row>
    <row r="129" spans="2:16">
      <c r="B129" s="10" t="s">
        <v>140</v>
      </c>
      <c r="D129" s="14">
        <v>10240.523297911062</v>
      </c>
      <c r="E129" s="24"/>
      <c r="F129" s="14">
        <v>1073.0956702943147</v>
      </c>
      <c r="G129" s="14">
        <v>1075.3633615287135</v>
      </c>
      <c r="H129" s="14">
        <v>1105.775467100686</v>
      </c>
      <c r="I129" s="14">
        <v>1123.818217995529</v>
      </c>
      <c r="J129" s="14">
        <v>1049.6600229535607</v>
      </c>
      <c r="K129" s="14">
        <v>1021.6131515327703</v>
      </c>
      <c r="L129" s="14">
        <v>963.97422396756951</v>
      </c>
      <c r="M129" s="14">
        <v>959.23957122525178</v>
      </c>
      <c r="N129" s="14">
        <v>959.66583848484242</v>
      </c>
      <c r="O129" s="14">
        <v>908.31777282782275</v>
      </c>
    </row>
    <row r="130" spans="2:16">
      <c r="B130" s="10" t="s">
        <v>139</v>
      </c>
      <c r="D130" s="14">
        <v>2060.1835870264213</v>
      </c>
      <c r="E130" s="24"/>
      <c r="F130" s="14">
        <v>304.66878021859844</v>
      </c>
      <c r="G130" s="14">
        <v>276.93065370642853</v>
      </c>
      <c r="H130" s="14">
        <v>128.18904316190816</v>
      </c>
      <c r="I130" s="14">
        <v>91.885531511354301</v>
      </c>
      <c r="J130" s="14">
        <v>286.22248492483322</v>
      </c>
      <c r="K130" s="14">
        <v>108.17796240860524</v>
      </c>
      <c r="L130" s="14">
        <v>143.80721181600256</v>
      </c>
      <c r="M130" s="14">
        <v>107.03547898943584</v>
      </c>
      <c r="N130" s="14">
        <v>572.58730841106433</v>
      </c>
      <c r="O130" s="14">
        <v>40.679131878190859</v>
      </c>
    </row>
    <row r="131" spans="2:16">
      <c r="B131" s="10" t="s">
        <v>112</v>
      </c>
      <c r="D131" s="14">
        <v>4857.1571160039166</v>
      </c>
      <c r="E131" s="24"/>
      <c r="F131" s="14">
        <v>585.15012347038908</v>
      </c>
      <c r="G131" s="14">
        <v>577.43011893378275</v>
      </c>
      <c r="H131" s="14">
        <v>572.19811632605263</v>
      </c>
      <c r="I131" s="14">
        <v>544.54532402827897</v>
      </c>
      <c r="J131" s="14">
        <v>506.77314610333872</v>
      </c>
      <c r="K131" s="14">
        <v>476.93988122685789</v>
      </c>
      <c r="L131" s="14">
        <v>443.77924692916031</v>
      </c>
      <c r="M131" s="14">
        <v>411.53013428305201</v>
      </c>
      <c r="N131" s="14">
        <v>388.20068399644686</v>
      </c>
      <c r="O131" s="14">
        <v>350.61034070655865</v>
      </c>
    </row>
    <row r="132" spans="2:16">
      <c r="B132" s="28" t="s">
        <v>43</v>
      </c>
      <c r="C132" s="15"/>
      <c r="D132" s="20">
        <v>114942.32743440349</v>
      </c>
      <c r="E132" s="25"/>
      <c r="F132" s="20">
        <v>11202.026334747963</v>
      </c>
      <c r="G132" s="20">
        <v>10202.094913531711</v>
      </c>
      <c r="H132" s="20">
        <v>12303.116576297833</v>
      </c>
      <c r="I132" s="20">
        <v>13567.673273285689</v>
      </c>
      <c r="J132" s="20">
        <v>12725.984924173936</v>
      </c>
      <c r="K132" s="20">
        <v>13302.189313910931</v>
      </c>
      <c r="L132" s="20">
        <v>10364.280677438017</v>
      </c>
      <c r="M132" s="20">
        <v>10912.140519349052</v>
      </c>
      <c r="N132" s="20">
        <v>10271.400196416458</v>
      </c>
      <c r="O132" s="20">
        <v>10091.420705251861</v>
      </c>
      <c r="P132" s="14"/>
    </row>
    <row r="133" spans="2:16">
      <c r="B133" s="10" t="s">
        <v>113</v>
      </c>
      <c r="D133" s="14">
        <v>7848.2530015655529</v>
      </c>
      <c r="E133" s="24"/>
      <c r="F133" s="14">
        <v>535.07927753338527</v>
      </c>
      <c r="G133" s="14">
        <v>627.54256822579191</v>
      </c>
      <c r="H133" s="14">
        <v>779.76199993505963</v>
      </c>
      <c r="I133" s="14">
        <v>911.64868367240013</v>
      </c>
      <c r="J133" s="14">
        <v>1005.6309328942505</v>
      </c>
      <c r="K133" s="14">
        <v>987.52203174096053</v>
      </c>
      <c r="L133" s="14">
        <v>730.681894199422</v>
      </c>
      <c r="M133" s="14">
        <v>779.92584308609457</v>
      </c>
      <c r="N133" s="14">
        <v>765.68000290700911</v>
      </c>
      <c r="O133" s="14">
        <v>724.77976737118161</v>
      </c>
    </row>
    <row r="134" spans="2:16">
      <c r="B134" s="10" t="s">
        <v>114</v>
      </c>
      <c r="D134" s="14">
        <v>18015.123071896276</v>
      </c>
      <c r="E134" s="24"/>
      <c r="F134" s="14">
        <v>1546.1454213387656</v>
      </c>
      <c r="G134" s="14">
        <v>1377.7680119678644</v>
      </c>
      <c r="H134" s="14">
        <v>1761.8564996650116</v>
      </c>
      <c r="I134" s="14">
        <v>1962.4416180716944</v>
      </c>
      <c r="J134" s="14">
        <v>1916.080551870333</v>
      </c>
      <c r="K134" s="14">
        <v>2062.5605516729356</v>
      </c>
      <c r="L134" s="14">
        <v>1706.1188516469376</v>
      </c>
      <c r="M134" s="14">
        <v>1897.7759686902189</v>
      </c>
      <c r="N134" s="14">
        <v>1847.9226076226539</v>
      </c>
      <c r="O134" s="14">
        <v>1936.452989349865</v>
      </c>
    </row>
    <row r="135" spans="2:16">
      <c r="B135" s="10" t="s">
        <v>115</v>
      </c>
      <c r="D135" s="14">
        <v>565.49484300138329</v>
      </c>
      <c r="E135" s="24"/>
      <c r="F135" s="14">
        <v>37.300843631057354</v>
      </c>
      <c r="G135" s="14">
        <v>43.276737334239726</v>
      </c>
      <c r="H135" s="14">
        <v>54.009018972458051</v>
      </c>
      <c r="I135" s="14">
        <v>57.858079669540537</v>
      </c>
      <c r="J135" s="14">
        <v>65.754541151809619</v>
      </c>
      <c r="K135" s="14">
        <v>75.319745693811967</v>
      </c>
      <c r="L135" s="14">
        <v>53.150403257461896</v>
      </c>
      <c r="M135" s="14">
        <v>59.039523914120892</v>
      </c>
      <c r="N135" s="14">
        <v>60.394824423936541</v>
      </c>
      <c r="O135" s="14">
        <v>59.391124952946711</v>
      </c>
    </row>
    <row r="136" spans="2:16">
      <c r="B136" s="10" t="s">
        <v>116</v>
      </c>
      <c r="D136" s="14">
        <v>20663.119065782281</v>
      </c>
      <c r="E136" s="24"/>
      <c r="F136" s="14">
        <v>1867.2753095531893</v>
      </c>
      <c r="G136" s="14">
        <v>1822.895277479709</v>
      </c>
      <c r="H136" s="14">
        <v>2255.3047504943479</v>
      </c>
      <c r="I136" s="14">
        <v>2389.6900124348035</v>
      </c>
      <c r="J136" s="14">
        <v>2234.9960864453451</v>
      </c>
      <c r="K136" s="14">
        <v>2434.7210877768534</v>
      </c>
      <c r="L136" s="14">
        <v>1982.5033589023692</v>
      </c>
      <c r="M136" s="14">
        <v>1966.4698787180939</v>
      </c>
      <c r="N136" s="14">
        <v>1937.7222609799269</v>
      </c>
      <c r="O136" s="14">
        <v>1771.5410429976432</v>
      </c>
    </row>
    <row r="137" spans="2:16">
      <c r="B137" s="10" t="s">
        <v>132</v>
      </c>
      <c r="D137" s="14">
        <v>67850.337452157983</v>
      </c>
      <c r="E137" s="24"/>
      <c r="F137" s="14">
        <v>7216.225482691565</v>
      </c>
      <c r="G137" s="14">
        <v>6330.6123185241058</v>
      </c>
      <c r="H137" s="14">
        <v>7452.1843072309566</v>
      </c>
      <c r="I137" s="14">
        <v>8246.0348794372512</v>
      </c>
      <c r="J137" s="14">
        <v>7503.5228118121977</v>
      </c>
      <c r="K137" s="14">
        <v>7742.0658970263685</v>
      </c>
      <c r="L137" s="14">
        <v>5891.8261694318271</v>
      </c>
      <c r="M137" s="14">
        <v>6208.9293049405214</v>
      </c>
      <c r="N137" s="14">
        <v>5659.6805004829321</v>
      </c>
      <c r="O137" s="14">
        <v>5599.2557805802244</v>
      </c>
    </row>
    <row r="138" spans="2:16">
      <c r="B138" s="28" t="s">
        <v>44</v>
      </c>
      <c r="C138" s="15"/>
      <c r="D138" s="20">
        <v>75836.390062251419</v>
      </c>
      <c r="E138" s="25"/>
      <c r="F138" s="20">
        <v>6864.7814984438792</v>
      </c>
      <c r="G138" s="20">
        <v>6771.1610457156712</v>
      </c>
      <c r="H138" s="20">
        <v>7337.5168028201897</v>
      </c>
      <c r="I138" s="20">
        <v>8132.1246514234372</v>
      </c>
      <c r="J138" s="20">
        <v>7819.1941968203046</v>
      </c>
      <c r="K138" s="20">
        <v>8280.575028810641</v>
      </c>
      <c r="L138" s="20">
        <v>7199.4747889880919</v>
      </c>
      <c r="M138" s="20">
        <v>7762.9003419555766</v>
      </c>
      <c r="N138" s="20">
        <v>7456.6110302199577</v>
      </c>
      <c r="O138" s="20">
        <v>8212.0506770536704</v>
      </c>
      <c r="P138" s="14"/>
    </row>
    <row r="139" spans="2:16">
      <c r="B139" s="10" t="s">
        <v>117</v>
      </c>
      <c r="D139" s="14">
        <v>6578.5752026164337</v>
      </c>
      <c r="E139" s="24"/>
      <c r="F139" s="41">
        <v>824.71450424392219</v>
      </c>
      <c r="G139" s="41">
        <v>753.06739462133658</v>
      </c>
      <c r="H139" s="41">
        <v>763.23732834598025</v>
      </c>
      <c r="I139" s="41">
        <v>699.23642406927161</v>
      </c>
      <c r="J139" s="41">
        <v>621.78356701267694</v>
      </c>
      <c r="K139" s="41">
        <v>621.93056224572058</v>
      </c>
      <c r="L139" s="41">
        <v>573.73967642140974</v>
      </c>
      <c r="M139" s="41">
        <v>568.97498599019082</v>
      </c>
      <c r="N139" s="41">
        <v>582.5423361229839</v>
      </c>
      <c r="O139" s="41">
        <v>569.34842354294142</v>
      </c>
    </row>
    <row r="140" spans="2:16">
      <c r="B140" s="10" t="s">
        <v>118</v>
      </c>
      <c r="D140" s="14">
        <v>15458.491683057046</v>
      </c>
      <c r="E140" s="24"/>
      <c r="F140" s="41">
        <v>1379.9624779557337</v>
      </c>
      <c r="G140" s="41">
        <v>1236.3215872921451</v>
      </c>
      <c r="H140" s="41">
        <v>1478.5732465067931</v>
      </c>
      <c r="I140" s="41">
        <v>1646.9668455115191</v>
      </c>
      <c r="J140" s="41">
        <v>1550.3756055323254</v>
      </c>
      <c r="K140" s="41">
        <v>1745.4869549585451</v>
      </c>
      <c r="L140" s="41">
        <v>1408.4833939861819</v>
      </c>
      <c r="M140" s="41">
        <v>1579.638759949481</v>
      </c>
      <c r="N140" s="41">
        <v>1611.0788688282771</v>
      </c>
      <c r="O140" s="41">
        <v>1821.6039425360434</v>
      </c>
    </row>
    <row r="141" spans="2:16">
      <c r="B141" s="10" t="s">
        <v>119</v>
      </c>
      <c r="D141" s="14">
        <v>0</v>
      </c>
      <c r="E141" s="24"/>
      <c r="F141" s="45" t="s">
        <v>173</v>
      </c>
      <c r="G141" s="45" t="s">
        <v>173</v>
      </c>
      <c r="H141" s="45" t="s">
        <v>173</v>
      </c>
      <c r="I141" s="45" t="s">
        <v>173</v>
      </c>
      <c r="J141" s="45" t="s">
        <v>173</v>
      </c>
      <c r="K141" s="45" t="s">
        <v>173</v>
      </c>
      <c r="L141" s="45" t="s">
        <v>173</v>
      </c>
      <c r="M141" s="45" t="s">
        <v>173</v>
      </c>
      <c r="N141" s="45" t="s">
        <v>173</v>
      </c>
      <c r="O141" s="45" t="s">
        <v>173</v>
      </c>
    </row>
    <row r="142" spans="2:16">
      <c r="B142" s="10" t="s">
        <v>120</v>
      </c>
      <c r="D142" s="14">
        <v>43193.829034660674</v>
      </c>
      <c r="E142" s="24"/>
      <c r="F142" s="41">
        <v>3589.9597357829412</v>
      </c>
      <c r="G142" s="41">
        <v>3583.1538565007404</v>
      </c>
      <c r="H142" s="41">
        <v>4008.6572019279838</v>
      </c>
      <c r="I142" s="41">
        <v>4596.9148602355363</v>
      </c>
      <c r="J142" s="41">
        <v>4557.3049476837277</v>
      </c>
      <c r="K142" s="41">
        <v>4739.8913802510824</v>
      </c>
      <c r="L142" s="41">
        <v>4255.3335900099119</v>
      </c>
      <c r="M142" s="41">
        <v>4593.8075893322784</v>
      </c>
      <c r="N142" s="41">
        <v>4380.6623744219341</v>
      </c>
      <c r="O142" s="41">
        <v>4888.1434985145352</v>
      </c>
    </row>
    <row r="143" spans="2:16">
      <c r="B143" s="10" t="s">
        <v>121</v>
      </c>
      <c r="D143" s="14">
        <v>10605.494141917268</v>
      </c>
      <c r="E143" s="24"/>
      <c r="F143" s="45">
        <v>1070.1447804612822</v>
      </c>
      <c r="G143" s="45">
        <v>1198.6182073014493</v>
      </c>
      <c r="H143" s="45">
        <v>1087.0490260394322</v>
      </c>
      <c r="I143" s="45">
        <v>1189.0065216071112</v>
      </c>
      <c r="J143" s="45">
        <v>1089.7300765915741</v>
      </c>
      <c r="K143" s="45">
        <v>1173.2661313552924</v>
      </c>
      <c r="L143" s="45">
        <v>961.91812857058801</v>
      </c>
      <c r="M143" s="45">
        <v>1020.4790066836258</v>
      </c>
      <c r="N143" s="45">
        <v>882.32745084676185</v>
      </c>
      <c r="O143" s="45">
        <v>932.95481246015061</v>
      </c>
    </row>
    <row r="144" spans="2:16">
      <c r="D144" s="14"/>
      <c r="E144" s="24"/>
      <c r="F144" s="14"/>
      <c r="G144" s="14"/>
      <c r="H144" s="14"/>
      <c r="I144" s="14"/>
      <c r="J144" s="14"/>
      <c r="K144" s="14"/>
      <c r="L144" s="14"/>
      <c r="M144" s="14"/>
      <c r="N144" s="14"/>
      <c r="O144" s="14"/>
    </row>
    <row r="145" spans="2:16">
      <c r="B145" s="29" t="s">
        <v>128</v>
      </c>
      <c r="C145" s="29"/>
      <c r="D145" s="19">
        <v>18508.067726991325</v>
      </c>
      <c r="E145" s="25"/>
      <c r="F145" s="19">
        <v>2859.7083483029246</v>
      </c>
      <c r="G145" s="19">
        <v>2387.120411919253</v>
      </c>
      <c r="H145" s="19">
        <v>2169.0624853811946</v>
      </c>
      <c r="I145" s="19">
        <v>1980.5620824916173</v>
      </c>
      <c r="J145" s="19">
        <v>1803.5202106134393</v>
      </c>
      <c r="K145" s="19">
        <v>1667.3870879876736</v>
      </c>
      <c r="L145" s="19">
        <v>1580.7242817042991</v>
      </c>
      <c r="M145" s="19">
        <v>1456.0108899847419</v>
      </c>
      <c r="N145" s="19">
        <v>1350.8674172949609</v>
      </c>
      <c r="O145" s="19">
        <v>1253.1045113112202</v>
      </c>
      <c r="P145" s="14"/>
    </row>
    <row r="146" spans="2:16">
      <c r="D146" s="14"/>
      <c r="E146" s="24"/>
      <c r="F146" s="14"/>
      <c r="G146" s="14"/>
      <c r="H146" s="14"/>
      <c r="I146" s="14"/>
      <c r="J146" s="14"/>
      <c r="K146" s="14"/>
      <c r="L146" s="14"/>
      <c r="M146" s="14"/>
      <c r="N146" s="14"/>
      <c r="O146" s="14"/>
    </row>
    <row r="147" spans="2:16">
      <c r="B147" s="28" t="s">
        <v>122</v>
      </c>
      <c r="C147" s="28"/>
      <c r="D147" s="20">
        <v>1684.5400462422326</v>
      </c>
      <c r="E147" s="25"/>
      <c r="F147" s="20">
        <v>178.05442812364302</v>
      </c>
      <c r="G147" s="20">
        <v>175.44703465256902</v>
      </c>
      <c r="H147" s="20">
        <v>176.07020632581342</v>
      </c>
      <c r="I147" s="20">
        <v>176.0076830724197</v>
      </c>
      <c r="J147" s="20">
        <v>180.86000209253621</v>
      </c>
      <c r="K147" s="20">
        <v>182.4397443625333</v>
      </c>
      <c r="L147" s="20">
        <v>186.07730065313157</v>
      </c>
      <c r="M147" s="20">
        <v>163.75831449904462</v>
      </c>
      <c r="N147" s="20">
        <v>136.95245351426212</v>
      </c>
      <c r="O147" s="20">
        <v>128.87287894627954</v>
      </c>
    </row>
    <row r="148" spans="2:16">
      <c r="B148" s="10" t="s">
        <v>123</v>
      </c>
      <c r="D148" s="14">
        <v>1565.4791949279761</v>
      </c>
      <c r="E148" s="24"/>
      <c r="F148" s="14">
        <v>165.80467279295624</v>
      </c>
      <c r="G148" s="14">
        <v>165.56214921068636</v>
      </c>
      <c r="H148" s="14">
        <v>162.5017541480496</v>
      </c>
      <c r="I148" s="14">
        <v>163.32731237929403</v>
      </c>
      <c r="J148" s="14">
        <v>167.38499413705208</v>
      </c>
      <c r="K148" s="14">
        <v>167.09991369397144</v>
      </c>
      <c r="L148" s="14">
        <v>172.5998237269956</v>
      </c>
      <c r="M148" s="14">
        <v>152.01966660708342</v>
      </c>
      <c r="N148" s="14">
        <v>128.87367229779551</v>
      </c>
      <c r="O148" s="14">
        <v>120.30523593409181</v>
      </c>
    </row>
    <row r="149" spans="2:16">
      <c r="B149" s="10" t="s">
        <v>124</v>
      </c>
      <c r="D149" s="14">
        <v>119.06085131425642</v>
      </c>
      <c r="E149" s="24"/>
      <c r="F149" s="14">
        <v>12.249755330686792</v>
      </c>
      <c r="G149" s="14">
        <v>9.8848854418826573</v>
      </c>
      <c r="H149" s="14">
        <v>13.568452177763813</v>
      </c>
      <c r="I149" s="14">
        <v>12.680370693125656</v>
      </c>
      <c r="J149" s="14">
        <v>13.475007955484138</v>
      </c>
      <c r="K149" s="14">
        <v>15.339830668561845</v>
      </c>
      <c r="L149" s="14">
        <v>13.477476926135983</v>
      </c>
      <c r="M149" s="14">
        <v>11.738647891961193</v>
      </c>
      <c r="N149" s="14">
        <v>8.0787812164666182</v>
      </c>
      <c r="O149" s="14">
        <v>8.5676430121877196</v>
      </c>
    </row>
    <row r="150" spans="2:16">
      <c r="B150" s="28" t="s">
        <v>33</v>
      </c>
      <c r="C150" s="28"/>
      <c r="D150" s="20">
        <v>11683.564634700007</v>
      </c>
      <c r="E150" s="25"/>
      <c r="F150" s="20">
        <v>1571.4195914788136</v>
      </c>
      <c r="G150" s="20">
        <v>1417.5236765568441</v>
      </c>
      <c r="H150" s="20">
        <v>1348.7697238648002</v>
      </c>
      <c r="I150" s="20">
        <v>1250.6093609502814</v>
      </c>
      <c r="J150" s="20">
        <v>1174.1993530672985</v>
      </c>
      <c r="K150" s="20">
        <v>1112.8947902001057</v>
      </c>
      <c r="L150" s="20">
        <v>1054.5532459693936</v>
      </c>
      <c r="M150" s="20">
        <v>970.11809230804636</v>
      </c>
      <c r="N150" s="20">
        <v>905.37849244642166</v>
      </c>
      <c r="O150" s="20">
        <v>878.09830785800227</v>
      </c>
    </row>
    <row r="151" spans="2:16">
      <c r="B151" s="10" t="s">
        <v>21</v>
      </c>
      <c r="D151" s="14">
        <v>7547.5766743809882</v>
      </c>
      <c r="E151" s="24"/>
      <c r="F151" s="14">
        <v>1023.7270669771078</v>
      </c>
      <c r="G151" s="14">
        <v>918.34607246565668</v>
      </c>
      <c r="H151" s="14">
        <v>872.26593719766106</v>
      </c>
      <c r="I151" s="14">
        <v>809.55243339922004</v>
      </c>
      <c r="J151" s="14">
        <v>764.15845877790252</v>
      </c>
      <c r="K151" s="14">
        <v>710.86437449862092</v>
      </c>
      <c r="L151" s="14">
        <v>672.01710297262048</v>
      </c>
      <c r="M151" s="14">
        <v>610.72667419339109</v>
      </c>
      <c r="N151" s="14">
        <v>590.61460735391836</v>
      </c>
      <c r="O151" s="14">
        <v>575.30394654488998</v>
      </c>
    </row>
    <row r="152" spans="2:16">
      <c r="B152" s="10" t="s">
        <v>22</v>
      </c>
      <c r="D152" s="14">
        <v>9.3262475319838334</v>
      </c>
      <c r="E152" s="24"/>
      <c r="F152" s="14">
        <v>1.2806771423379462</v>
      </c>
      <c r="G152" s="14">
        <v>1.191353722575929</v>
      </c>
      <c r="H152" s="14">
        <v>0.97702915204903751</v>
      </c>
      <c r="I152" s="14">
        <v>1.2496248210860788</v>
      </c>
      <c r="J152" s="14">
        <v>1.7391952701995477</v>
      </c>
      <c r="K152" s="14">
        <v>0.90408115961261992</v>
      </c>
      <c r="L152" s="14">
        <v>0.50692782811487069</v>
      </c>
      <c r="M152" s="14">
        <v>0.50244595307498163</v>
      </c>
      <c r="N152" s="14">
        <v>0.46931717504667492</v>
      </c>
      <c r="O152" s="14">
        <v>0.5055953078861477</v>
      </c>
    </row>
    <row r="153" spans="2:16">
      <c r="B153" s="10" t="s">
        <v>23</v>
      </c>
      <c r="D153" s="14">
        <v>73.852926394624006</v>
      </c>
      <c r="E153" s="24"/>
      <c r="F153" s="14">
        <v>11.730105400933052</v>
      </c>
      <c r="G153" s="14">
        <v>9.9989170188914578</v>
      </c>
      <c r="H153" s="14">
        <v>10.365151717502506</v>
      </c>
      <c r="I153" s="14">
        <v>7.9608321902380679</v>
      </c>
      <c r="J153" s="14">
        <v>7.5754902069465819</v>
      </c>
      <c r="K153" s="14">
        <v>6.6556395149291658</v>
      </c>
      <c r="L153" s="14">
        <v>5.7568977031036415</v>
      </c>
      <c r="M153" s="14">
        <v>5.5091299088999497</v>
      </c>
      <c r="N153" s="14">
        <v>4.3962064338001463</v>
      </c>
      <c r="O153" s="14">
        <v>3.9045562993794189</v>
      </c>
    </row>
    <row r="154" spans="2:16">
      <c r="B154" s="10" t="s">
        <v>24</v>
      </c>
      <c r="D154" s="14">
        <v>26.36988060241519</v>
      </c>
      <c r="E154" s="24"/>
      <c r="F154" s="14">
        <v>5.484976848642642</v>
      </c>
      <c r="G154" s="14">
        <v>3.9935912158181797</v>
      </c>
      <c r="H154" s="14">
        <v>3.5861480245951882</v>
      </c>
      <c r="I154" s="14">
        <v>2.9991661029917358</v>
      </c>
      <c r="J154" s="14">
        <v>2.4545739453484838</v>
      </c>
      <c r="K154" s="14">
        <v>2.1209399687406032</v>
      </c>
      <c r="L154" s="14">
        <v>1.6502999612192288</v>
      </c>
      <c r="M154" s="14">
        <v>1.6421483330730702</v>
      </c>
      <c r="N154" s="14">
        <v>1.3218974443634348</v>
      </c>
      <c r="O154" s="14">
        <v>1.1161387576226272</v>
      </c>
    </row>
    <row r="155" spans="2:16">
      <c r="B155" s="10" t="s">
        <v>25</v>
      </c>
      <c r="D155" s="14">
        <v>2895.9844936174395</v>
      </c>
      <c r="E155" s="24"/>
      <c r="F155" s="14">
        <v>387.66585893912168</v>
      </c>
      <c r="G155" s="14">
        <v>357.69039736253518</v>
      </c>
      <c r="H155" s="14">
        <v>334.29249407524333</v>
      </c>
      <c r="I155" s="14">
        <v>311.32951886478537</v>
      </c>
      <c r="J155" s="14">
        <v>285.78576602071951</v>
      </c>
      <c r="K155" s="14">
        <v>274.80362488755503</v>
      </c>
      <c r="L155" s="14">
        <v>264.6161563732133</v>
      </c>
      <c r="M155" s="14">
        <v>249.09651560089475</v>
      </c>
      <c r="N155" s="14">
        <v>220.97195915157783</v>
      </c>
      <c r="O155" s="14">
        <v>209.73220234179334</v>
      </c>
    </row>
    <row r="156" spans="2:16">
      <c r="B156" s="10" t="s">
        <v>26</v>
      </c>
      <c r="D156" s="14">
        <v>173.64120180606562</v>
      </c>
      <c r="E156" s="24"/>
      <c r="F156" s="14">
        <v>20.487649872554176</v>
      </c>
      <c r="G156" s="14">
        <v>19.201575139850608</v>
      </c>
      <c r="H156" s="14">
        <v>18.337293750046257</v>
      </c>
      <c r="I156" s="14">
        <v>19.442470184263446</v>
      </c>
      <c r="J156" s="14">
        <v>19.053640052472062</v>
      </c>
      <c r="K156" s="14">
        <v>17.83779340904676</v>
      </c>
      <c r="L156" s="14">
        <v>16.800648879468142</v>
      </c>
      <c r="M156" s="14">
        <v>16.011042483216102</v>
      </c>
      <c r="N156" s="14">
        <v>12.163109396343543</v>
      </c>
      <c r="O156" s="14">
        <v>14.305978638804515</v>
      </c>
    </row>
    <row r="157" spans="2:16">
      <c r="B157" s="10" t="s">
        <v>27</v>
      </c>
      <c r="D157" s="14">
        <v>440.03468070907513</v>
      </c>
      <c r="E157" s="24"/>
      <c r="F157" s="14">
        <v>59.236086415426662</v>
      </c>
      <c r="G157" s="14">
        <v>49.668822225416292</v>
      </c>
      <c r="H157" s="14">
        <v>48.993656143575073</v>
      </c>
      <c r="I157" s="14">
        <v>42.63776514030036</v>
      </c>
      <c r="J157" s="14">
        <v>43.129412551629514</v>
      </c>
      <c r="K157" s="14">
        <v>47.779021429641467</v>
      </c>
      <c r="L157" s="14">
        <v>46.52282283018814</v>
      </c>
      <c r="M157" s="14">
        <v>41.153260540020689</v>
      </c>
      <c r="N157" s="14">
        <v>32.191563467506462</v>
      </c>
      <c r="O157" s="14">
        <v>28.722269965370561</v>
      </c>
    </row>
    <row r="158" spans="2:16">
      <c r="B158" s="10" t="s">
        <v>28</v>
      </c>
      <c r="D158" s="14">
        <v>226.24370640897004</v>
      </c>
      <c r="E158" s="24"/>
      <c r="F158" s="14">
        <v>30.656052293575279</v>
      </c>
      <c r="G158" s="14">
        <v>27.229178951724382</v>
      </c>
      <c r="H158" s="14">
        <v>26.741712862610509</v>
      </c>
      <c r="I158" s="14">
        <v>23.704089819561698</v>
      </c>
      <c r="J158" s="14">
        <v>20.258646788722817</v>
      </c>
      <c r="K158" s="14">
        <v>23.141404624329116</v>
      </c>
      <c r="L158" s="14">
        <v>21.151586916321868</v>
      </c>
      <c r="M158" s="14">
        <v>19.939527418265421</v>
      </c>
      <c r="N158" s="14">
        <v>17.693190431958882</v>
      </c>
      <c r="O158" s="14">
        <v>15.728316301900158</v>
      </c>
    </row>
    <row r="159" spans="2:16">
      <c r="B159" s="10" t="s">
        <v>29</v>
      </c>
      <c r="D159" s="14">
        <v>67.686711692385956</v>
      </c>
      <c r="E159" s="24"/>
      <c r="F159" s="14">
        <v>22.755601614131898</v>
      </c>
      <c r="G159" s="14">
        <v>24.229991492725599</v>
      </c>
      <c r="H159" s="14">
        <v>25.1199940254456</v>
      </c>
      <c r="I159" s="14">
        <v>24.770765577600915</v>
      </c>
      <c r="J159" s="14">
        <v>22.047191742283058</v>
      </c>
      <c r="K159" s="14">
        <v>20.57148097932189</v>
      </c>
      <c r="L159" s="14">
        <v>19.168296525227124</v>
      </c>
      <c r="M159" s="14">
        <v>19.339698076862724</v>
      </c>
      <c r="N159" s="14">
        <v>20.6024254828436</v>
      </c>
      <c r="O159" s="14">
        <v>24.242666039617571</v>
      </c>
    </row>
    <row r="160" spans="2:16">
      <c r="B160" s="10" t="s">
        <v>30</v>
      </c>
      <c r="D160" s="14">
        <v>222.84811155605999</v>
      </c>
      <c r="E160" s="24"/>
      <c r="F160" s="14">
        <v>8.3955159749824908</v>
      </c>
      <c r="G160" s="14">
        <v>5.9737769616500405</v>
      </c>
      <c r="H160" s="14">
        <v>8.090306916071782</v>
      </c>
      <c r="I160" s="14">
        <v>6.9626948502337518</v>
      </c>
      <c r="J160" s="14">
        <v>7.9969777110743872</v>
      </c>
      <c r="K160" s="14">
        <v>8.2164297283082242</v>
      </c>
      <c r="L160" s="14">
        <v>6.3625059799169543</v>
      </c>
      <c r="M160" s="14">
        <v>6.1976498003475724</v>
      </c>
      <c r="N160" s="14">
        <v>4.9542161090627177</v>
      </c>
      <c r="O160" s="14">
        <v>4.5366376607380401</v>
      </c>
    </row>
    <row r="161" spans="2:15">
      <c r="B161" s="28" t="s">
        <v>34</v>
      </c>
      <c r="C161" s="28"/>
      <c r="D161" s="20">
        <v>2198.135096318093</v>
      </c>
      <c r="E161" s="25"/>
      <c r="F161" s="20">
        <v>578.10081528255614</v>
      </c>
      <c r="G161" s="20">
        <v>373.71420153252558</v>
      </c>
      <c r="H161" s="20">
        <v>294.17196162785723</v>
      </c>
      <c r="I161" s="20">
        <v>244.11806977003491</v>
      </c>
      <c r="J161" s="20">
        <v>185.17032022546061</v>
      </c>
      <c r="K161" s="20">
        <v>138.95919017414855</v>
      </c>
      <c r="L161" s="20">
        <v>124.67663472303988</v>
      </c>
      <c r="M161" s="20">
        <v>106.09744095123142</v>
      </c>
      <c r="N161" s="20">
        <v>86.335105994177411</v>
      </c>
      <c r="O161" s="20">
        <v>66.791356037062002</v>
      </c>
    </row>
    <row r="162" spans="2:15">
      <c r="B162" s="10" t="s">
        <v>31</v>
      </c>
      <c r="D162" s="14">
        <v>410.30193537273129</v>
      </c>
      <c r="E162" s="24"/>
      <c r="F162" s="14">
        <v>83.73741278649986</v>
      </c>
      <c r="G162" s="14">
        <v>66.181769506329104</v>
      </c>
      <c r="H162" s="14">
        <v>57.096745067802246</v>
      </c>
      <c r="I162" s="14">
        <v>48.616813342279947</v>
      </c>
      <c r="J162" s="14">
        <v>42.218643274677262</v>
      </c>
      <c r="K162" s="14">
        <v>30.005514248389225</v>
      </c>
      <c r="L162" s="14">
        <v>27.510686173698705</v>
      </c>
      <c r="M162" s="14">
        <v>22.386606220986543</v>
      </c>
      <c r="N162" s="14">
        <v>18.01433208982111</v>
      </c>
      <c r="O162" s="14">
        <v>14.533412662247352</v>
      </c>
    </row>
    <row r="163" spans="2:15">
      <c r="B163" s="10" t="s">
        <v>32</v>
      </c>
      <c r="D163" s="14">
        <v>1787.8331609453619</v>
      </c>
      <c r="E163" s="24"/>
      <c r="F163" s="14">
        <v>494.36340249605627</v>
      </c>
      <c r="G163" s="14">
        <v>307.53243202619649</v>
      </c>
      <c r="H163" s="14">
        <v>237.07521656005497</v>
      </c>
      <c r="I163" s="14">
        <v>195.50125642775495</v>
      </c>
      <c r="J163" s="14">
        <v>142.95167695078337</v>
      </c>
      <c r="K163" s="14">
        <v>108.95367592575933</v>
      </c>
      <c r="L163" s="14">
        <v>97.165948549341181</v>
      </c>
      <c r="M163" s="14">
        <v>83.710834730244869</v>
      </c>
      <c r="N163" s="14">
        <v>68.320773904356301</v>
      </c>
      <c r="O163" s="14">
        <v>52.257943374814651</v>
      </c>
    </row>
    <row r="164" spans="2:15">
      <c r="B164" s="28" t="s">
        <v>35</v>
      </c>
      <c r="C164" s="28"/>
      <c r="D164" s="20">
        <v>2.6039722256294811</v>
      </c>
      <c r="E164" s="25"/>
      <c r="F164" s="20">
        <v>0.37479470853994978</v>
      </c>
      <c r="G164" s="20">
        <v>0.17807177850197509</v>
      </c>
      <c r="H164" s="20">
        <v>0.20726545260965595</v>
      </c>
      <c r="I164" s="20">
        <v>0.22677350010783909</v>
      </c>
      <c r="J164" s="20">
        <v>0.29581432291293153</v>
      </c>
      <c r="K164" s="20">
        <v>0.22855382403599545</v>
      </c>
      <c r="L164" s="20">
        <v>6.7437415134785558E-2</v>
      </c>
      <c r="M164" s="20">
        <v>0.78751307191745767</v>
      </c>
      <c r="N164" s="20">
        <v>5.3905144610043726E-2</v>
      </c>
      <c r="O164" s="20">
        <v>0.18384300725884745</v>
      </c>
    </row>
    <row r="165" spans="2:15">
      <c r="B165" t="s">
        <v>160</v>
      </c>
      <c r="D165" s="14">
        <v>1.2232626733758589</v>
      </c>
      <c r="E165" s="24"/>
      <c r="F165" s="14">
        <v>0.13980906216266389</v>
      </c>
      <c r="G165" s="14">
        <v>0.13550132905615567</v>
      </c>
      <c r="H165" s="14">
        <v>5.9981365856087134E-2</v>
      </c>
      <c r="I165" s="14">
        <v>0.16855778358025439</v>
      </c>
      <c r="J165" s="14">
        <v>0.19811853036951196</v>
      </c>
      <c r="K165" s="14">
        <v>0.17462341796366915</v>
      </c>
      <c r="L165" s="14">
        <v>6.5628475554363006E-2</v>
      </c>
      <c r="M165" s="14">
        <v>0.14503278290706639</v>
      </c>
      <c r="N165" s="14">
        <v>4.8814401338058429E-2</v>
      </c>
      <c r="O165" s="14">
        <v>8.7195524588029233E-2</v>
      </c>
    </row>
    <row r="166" spans="2:15">
      <c r="B166" t="s">
        <v>161</v>
      </c>
      <c r="D166" s="14">
        <v>0.87787416123914741</v>
      </c>
      <c r="E166" s="24"/>
      <c r="F166" s="14">
        <v>0.12070662953378059</v>
      </c>
      <c r="G166" s="14">
        <v>4.0466195985339973E-2</v>
      </c>
      <c r="H166" s="14">
        <v>5.1797719739196495E-2</v>
      </c>
      <c r="I166" s="14">
        <v>5.2953638527618203E-3</v>
      </c>
      <c r="J166" s="14">
        <v>1.7269631638328899E-3</v>
      </c>
      <c r="K166" s="14">
        <v>5.3455520227577435E-2</v>
      </c>
      <c r="L166" s="31" t="s">
        <v>173</v>
      </c>
      <c r="M166" s="14">
        <v>0.50944421661693129</v>
      </c>
      <c r="N166" s="31" t="s">
        <v>173</v>
      </c>
      <c r="O166" s="14">
        <v>9.4981552119726892E-2</v>
      </c>
    </row>
    <row r="167" spans="2:15">
      <c r="B167" t="s">
        <v>162</v>
      </c>
      <c r="D167" s="14">
        <v>0.50283539101447472</v>
      </c>
      <c r="E167" s="24"/>
      <c r="F167" s="14">
        <v>0.11427901684350528</v>
      </c>
      <c r="G167" s="14">
        <v>2.1042534604794202E-3</v>
      </c>
      <c r="H167" s="14">
        <v>9.5486367014372339E-2</v>
      </c>
      <c r="I167" s="14">
        <v>5.2920352674822882E-2</v>
      </c>
      <c r="J167" s="14">
        <v>9.5968829379586673E-2</v>
      </c>
      <c r="K167" s="14">
        <v>4.7488584474885998E-4</v>
      </c>
      <c r="L167" s="14">
        <v>1.8089395804225502E-3</v>
      </c>
      <c r="M167" s="14">
        <v>0.13303607239345999</v>
      </c>
      <c r="N167" s="14">
        <v>5.0907432719852997E-3</v>
      </c>
      <c r="O167" s="14">
        <v>1.6659305510913301E-3</v>
      </c>
    </row>
    <row r="168" spans="2:15">
      <c r="B168" s="28" t="s">
        <v>149</v>
      </c>
      <c r="C168" s="28"/>
      <c r="D168" s="20">
        <v>2939.2239775053627</v>
      </c>
      <c r="E168" s="25"/>
      <c r="F168" s="20">
        <v>531.75871870937158</v>
      </c>
      <c r="G168" s="20">
        <v>420.2574273988123</v>
      </c>
      <c r="H168" s="20">
        <v>349.84332811011427</v>
      </c>
      <c r="I168" s="20">
        <v>309.60019519877341</v>
      </c>
      <c r="J168" s="20">
        <v>262.99472090523125</v>
      </c>
      <c r="K168" s="20">
        <v>232.86480942685017</v>
      </c>
      <c r="L168" s="20">
        <v>215.34966294359944</v>
      </c>
      <c r="M168" s="20">
        <v>215.24952915450206</v>
      </c>
      <c r="N168" s="20">
        <v>222.14746019548969</v>
      </c>
      <c r="O168" s="20">
        <v>179.15812546261736</v>
      </c>
    </row>
  </sheetData>
  <mergeCells count="5">
    <mergeCell ref="G7:N7"/>
    <mergeCell ref="F7:F8"/>
    <mergeCell ref="O7:O8"/>
    <mergeCell ref="B7:B8"/>
    <mergeCell ref="D7:D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Q168"/>
  <sheetViews>
    <sheetView showGridLines="0" zoomScale="80" zoomScaleNormal="80" workbookViewId="0">
      <pane ySplit="8" topLeftCell="A9" activePane="bottomLeft" state="frozen"/>
      <selection activeCell="C39" sqref="C39"/>
      <selection pane="bottomLeft" activeCell="O1" sqref="O1"/>
    </sheetView>
  </sheetViews>
  <sheetFormatPr defaultRowHeight="15"/>
  <cols>
    <col min="1" max="1" width="1.28515625" style="10" customWidth="1"/>
    <col min="2" max="2" width="75.7109375" style="10" bestFit="1" customWidth="1"/>
    <col min="3" max="3" width="9.140625" style="10"/>
    <col min="4" max="4" width="10.85546875" style="10" bestFit="1" customWidth="1"/>
    <col min="5" max="5" width="3.28515625" style="11" customWidth="1"/>
    <col min="6" max="6" width="13.7109375" style="10" customWidth="1"/>
    <col min="7" max="14" width="9.7109375" style="10" customWidth="1"/>
    <col min="15" max="15" width="13.7109375" style="10" customWidth="1"/>
    <col min="16" max="16" width="14.28515625" style="10" bestFit="1" customWidth="1"/>
    <col min="17" max="16384" width="9.140625" style="10"/>
  </cols>
  <sheetData>
    <row r="1" spans="2:16" ht="21">
      <c r="B1" s="18" t="s">
        <v>147</v>
      </c>
      <c r="C1" s="11"/>
      <c r="D1" s="11"/>
      <c r="F1" s="11"/>
      <c r="G1" s="11"/>
      <c r="H1" s="11"/>
      <c r="I1" s="11"/>
      <c r="K1" s="12"/>
      <c r="L1" s="11"/>
      <c r="M1" s="11"/>
      <c r="N1" s="11"/>
    </row>
    <row r="2" spans="2:16" ht="21">
      <c r="B2" s="18" t="s">
        <v>143</v>
      </c>
      <c r="C2" s="11"/>
      <c r="D2" s="11"/>
      <c r="F2" s="11"/>
      <c r="G2" s="11"/>
      <c r="H2" s="11"/>
      <c r="I2" s="11"/>
      <c r="K2" s="12"/>
      <c r="L2" s="11"/>
      <c r="M2" s="11"/>
      <c r="N2" s="11"/>
    </row>
    <row r="3" spans="2:16" ht="21">
      <c r="B3" s="18"/>
      <c r="C3" s="11"/>
      <c r="D3" s="11"/>
      <c r="F3" s="11"/>
      <c r="G3" s="11"/>
      <c r="H3" s="11"/>
      <c r="I3" s="11"/>
      <c r="K3" s="12"/>
      <c r="L3" s="11"/>
      <c r="M3" s="11"/>
      <c r="N3" s="11"/>
    </row>
    <row r="4" spans="2:16" ht="21">
      <c r="B4" s="18"/>
      <c r="C4" s="11"/>
      <c r="D4" s="6"/>
      <c r="F4" s="11"/>
      <c r="G4" s="11"/>
      <c r="H4" s="11"/>
      <c r="I4" s="11"/>
      <c r="K4" s="12"/>
      <c r="L4" s="11"/>
      <c r="M4" s="11"/>
      <c r="N4" s="11"/>
    </row>
    <row r="5" spans="2:16" ht="21">
      <c r="B5" s="18" t="s">
        <v>184</v>
      </c>
      <c r="C5" s="11"/>
      <c r="D5" s="11"/>
      <c r="F5" s="11"/>
      <c r="G5" s="11"/>
      <c r="H5" s="11"/>
      <c r="I5" s="11"/>
      <c r="K5" s="12"/>
      <c r="L5" s="13"/>
      <c r="M5" s="13"/>
      <c r="N5" s="13"/>
    </row>
    <row r="6" spans="2:16">
      <c r="B6" s="11"/>
      <c r="C6" s="11"/>
      <c r="D6" s="11"/>
      <c r="F6" s="11"/>
      <c r="G6" s="11"/>
      <c r="H6" s="11"/>
      <c r="I6" s="11"/>
      <c r="K6" s="12"/>
      <c r="L6" s="11"/>
      <c r="M6" s="11"/>
      <c r="N6" s="11"/>
    </row>
    <row r="7" spans="2:16" ht="15" customHeight="1">
      <c r="B7" s="51" t="s">
        <v>0</v>
      </c>
      <c r="C7" s="26"/>
      <c r="D7" s="55" t="s">
        <v>183</v>
      </c>
      <c r="F7" s="52" t="s">
        <v>175</v>
      </c>
      <c r="G7" s="54" t="s">
        <v>174</v>
      </c>
      <c r="H7" s="54"/>
      <c r="I7" s="54"/>
      <c r="J7" s="54"/>
      <c r="K7" s="54"/>
      <c r="L7" s="54"/>
      <c r="M7" s="54"/>
      <c r="N7" s="54"/>
      <c r="O7" s="52" t="s">
        <v>176</v>
      </c>
    </row>
    <row r="8" spans="2:16">
      <c r="B8" s="51"/>
      <c r="C8" s="26"/>
      <c r="D8" s="55"/>
      <c r="F8" s="53"/>
      <c r="G8" s="43">
        <v>2</v>
      </c>
      <c r="H8" s="43">
        <v>3</v>
      </c>
      <c r="I8" s="43">
        <v>4</v>
      </c>
      <c r="J8" s="43">
        <v>5</v>
      </c>
      <c r="K8" s="43">
        <v>6</v>
      </c>
      <c r="L8" s="43">
        <v>7</v>
      </c>
      <c r="M8" s="43">
        <v>8</v>
      </c>
      <c r="N8" s="43">
        <v>9</v>
      </c>
      <c r="O8" s="53"/>
    </row>
    <row r="9" spans="2:16"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2:16">
      <c r="B10" s="21" t="s">
        <v>125</v>
      </c>
      <c r="C10" s="21"/>
      <c r="D10" s="32">
        <v>685376.90999999957</v>
      </c>
      <c r="E10" s="25"/>
      <c r="F10" s="32">
        <f>F12+F41+F145</f>
        <v>106657.82163920676</v>
      </c>
      <c r="G10" s="32">
        <f t="shared" ref="G10:N10" si="0">G12+G41+G145</f>
        <v>90768.43276160759</v>
      </c>
      <c r="H10" s="32">
        <f t="shared" si="0"/>
        <v>85170.149157434586</v>
      </c>
      <c r="I10" s="32">
        <f t="shared" si="0"/>
        <v>75627.691661814431</v>
      </c>
      <c r="J10" s="32">
        <f t="shared" si="0"/>
        <v>70143.549122816898</v>
      </c>
      <c r="K10" s="32">
        <f t="shared" si="0"/>
        <v>63219.655030834845</v>
      </c>
      <c r="L10" s="32">
        <f t="shared" si="0"/>
        <v>57625.915529962323</v>
      </c>
      <c r="M10" s="32">
        <f t="shared" si="0"/>
        <v>50613.364862638526</v>
      </c>
      <c r="N10" s="32">
        <f t="shared" si="0"/>
        <v>45769.897001711732</v>
      </c>
      <c r="O10" s="32">
        <f>O12+O41+O145</f>
        <v>39779.791760535118</v>
      </c>
      <c r="P10" s="49"/>
    </row>
    <row r="11" spans="2:16">
      <c r="D11" s="31"/>
      <c r="E11" s="24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2:16">
      <c r="B12" s="21" t="s">
        <v>126</v>
      </c>
      <c r="C12" s="23"/>
      <c r="D12" s="32">
        <v>33450.368148621819</v>
      </c>
      <c r="E12" s="25"/>
      <c r="F12" s="32">
        <f t="shared" ref="F12:O12" si="1">F14+F15+F18+F19+F27+F33+F39</f>
        <v>5522.8273700265563</v>
      </c>
      <c r="G12" s="32">
        <f t="shared" si="1"/>
        <v>4499.5710189243209</v>
      </c>
      <c r="H12" s="32">
        <f t="shared" si="1"/>
        <v>4016.1865279064295</v>
      </c>
      <c r="I12" s="32">
        <f t="shared" si="1"/>
        <v>4014.6078814554212</v>
      </c>
      <c r="J12" s="32">
        <f t="shared" si="1"/>
        <v>3397.3384154027913</v>
      </c>
      <c r="K12" s="32">
        <f t="shared" si="1"/>
        <v>2995.466800801948</v>
      </c>
      <c r="L12" s="32">
        <f t="shared" si="1"/>
        <v>2371.1004029245278</v>
      </c>
      <c r="M12" s="32">
        <f t="shared" si="1"/>
        <v>2493.9180915051456</v>
      </c>
      <c r="N12" s="32">
        <f t="shared" si="1"/>
        <v>2366.809287867557</v>
      </c>
      <c r="O12" s="32">
        <f t="shared" si="1"/>
        <v>1771.9008803704314</v>
      </c>
    </row>
    <row r="13" spans="2:16">
      <c r="D13" s="31"/>
      <c r="E13" s="24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2:16">
      <c r="B14" s="28" t="s">
        <v>15</v>
      </c>
      <c r="C14" s="15"/>
      <c r="D14" s="33">
        <v>832.74561687025687</v>
      </c>
      <c r="E14" s="25"/>
      <c r="F14" s="33">
        <v>242.01119989242034</v>
      </c>
      <c r="G14" s="33">
        <v>147.76831192930794</v>
      </c>
      <c r="H14" s="33">
        <v>98.371133400212983</v>
      </c>
      <c r="I14" s="33">
        <v>48.005834877929125</v>
      </c>
      <c r="J14" s="33">
        <v>95.869880488014275</v>
      </c>
      <c r="K14" s="33">
        <v>44.730715002404693</v>
      </c>
      <c r="L14" s="33">
        <v>39.17954279599509</v>
      </c>
      <c r="M14" s="33">
        <v>32.438904805334829</v>
      </c>
      <c r="N14" s="33">
        <v>45.383742142324905</v>
      </c>
      <c r="O14" s="33">
        <v>38.986351536312661</v>
      </c>
    </row>
    <row r="15" spans="2:16">
      <c r="B15" s="28" t="s">
        <v>135</v>
      </c>
      <c r="C15" s="15"/>
      <c r="D15" s="33">
        <v>23590.243658949199</v>
      </c>
      <c r="E15" s="25"/>
      <c r="F15" s="33">
        <v>3752.3240966321123</v>
      </c>
      <c r="G15" s="33">
        <v>2978.3930489912559</v>
      </c>
      <c r="H15" s="33">
        <v>2831.0663555320789</v>
      </c>
      <c r="I15" s="33">
        <v>2837.3438059845917</v>
      </c>
      <c r="J15" s="33">
        <v>2583.6035217654444</v>
      </c>
      <c r="K15" s="33">
        <v>2274.3895255365874</v>
      </c>
      <c r="L15" s="33">
        <v>1812.6701343959362</v>
      </c>
      <c r="M15" s="33">
        <v>1703.7814890778286</v>
      </c>
      <c r="N15" s="33">
        <v>1630.934517741958</v>
      </c>
      <c r="O15" s="33">
        <v>1185.7371632914067</v>
      </c>
    </row>
    <row r="16" spans="2:16">
      <c r="B16" s="10" t="s">
        <v>1</v>
      </c>
      <c r="D16" s="46">
        <v>20783.970451468733</v>
      </c>
      <c r="E16" s="24"/>
      <c r="F16" s="31">
        <v>3335.2915690431373</v>
      </c>
      <c r="G16" s="31">
        <v>2622.4157181877299</v>
      </c>
      <c r="H16" s="31">
        <v>2554.3099957021082</v>
      </c>
      <c r="I16" s="31">
        <v>2390.2457402554314</v>
      </c>
      <c r="J16" s="31">
        <v>2302.9377258543482</v>
      </c>
      <c r="K16" s="31">
        <v>2009.5450191797049</v>
      </c>
      <c r="L16" s="31">
        <v>1652.2648737322857</v>
      </c>
      <c r="M16" s="31">
        <v>1419.2780411017734</v>
      </c>
      <c r="N16" s="31">
        <v>1411.5205054119929</v>
      </c>
      <c r="O16" s="31">
        <v>1086.1612630002185</v>
      </c>
    </row>
    <row r="17" spans="2:15">
      <c r="B17" s="10" t="s">
        <v>136</v>
      </c>
      <c r="D17" s="46">
        <v>2806.2732074804694</v>
      </c>
      <c r="E17" s="24"/>
      <c r="F17" s="31">
        <v>417.03252758897509</v>
      </c>
      <c r="G17" s="31">
        <v>355.97733080352589</v>
      </c>
      <c r="H17" s="31">
        <v>276.75635982997085</v>
      </c>
      <c r="I17" s="31">
        <v>447.09806572916034</v>
      </c>
      <c r="J17" s="31">
        <v>280.66579591109598</v>
      </c>
      <c r="K17" s="31">
        <v>264.8445063568825</v>
      </c>
      <c r="L17" s="31">
        <v>160.40526066365061</v>
      </c>
      <c r="M17" s="31">
        <v>284.5034479760551</v>
      </c>
      <c r="N17" s="31">
        <v>219.41401232996506</v>
      </c>
      <c r="O17" s="31">
        <v>99.575900291188276</v>
      </c>
    </row>
    <row r="18" spans="2:15">
      <c r="B18" s="28" t="s">
        <v>16</v>
      </c>
      <c r="C18" s="15"/>
      <c r="D18" s="33">
        <v>41.446979725725875</v>
      </c>
      <c r="E18" s="25"/>
      <c r="F18" s="33">
        <v>5.3403786198385976</v>
      </c>
      <c r="G18" s="33">
        <v>6.4041316409289974</v>
      </c>
      <c r="H18" s="33">
        <v>10.778771166439306</v>
      </c>
      <c r="I18" s="33">
        <v>0.15757727393934298</v>
      </c>
      <c r="J18" s="33">
        <v>4.4287429578347455</v>
      </c>
      <c r="K18" s="33">
        <v>0.24586627231440678</v>
      </c>
      <c r="L18" s="33">
        <v>4.7059572341069593</v>
      </c>
      <c r="M18" s="33">
        <v>0.43095921494041906</v>
      </c>
      <c r="N18" s="33">
        <v>4.867967839781369</v>
      </c>
      <c r="O18" s="33">
        <v>4.0866275056017276</v>
      </c>
    </row>
    <row r="19" spans="2:15">
      <c r="B19" s="28" t="s">
        <v>17</v>
      </c>
      <c r="C19" s="15"/>
      <c r="D19" s="33">
        <v>289.63541884178017</v>
      </c>
      <c r="E19" s="25"/>
      <c r="F19" s="33">
        <v>35.759670329670335</v>
      </c>
      <c r="G19" s="33">
        <v>34.315714285714286</v>
      </c>
      <c r="H19" s="33">
        <v>19.206666666666667</v>
      </c>
      <c r="I19" s="33">
        <v>58.275528455284558</v>
      </c>
      <c r="J19" s="33">
        <v>31.875216572504709</v>
      </c>
      <c r="K19" s="33">
        <v>19.863333333333333</v>
      </c>
      <c r="L19" s="33">
        <v>0</v>
      </c>
      <c r="M19" s="33">
        <v>68.336666666666673</v>
      </c>
      <c r="N19" s="33">
        <v>0</v>
      </c>
      <c r="O19" s="33">
        <v>22.002622531939604</v>
      </c>
    </row>
    <row r="20" spans="2:15">
      <c r="B20" s="10" t="s">
        <v>141</v>
      </c>
      <c r="D20" s="46">
        <v>19.110342604664641</v>
      </c>
      <c r="E20" s="24"/>
      <c r="F20" s="31">
        <v>18.9696336996337</v>
      </c>
      <c r="G20" s="31">
        <v>7.0238095238095308E-2</v>
      </c>
      <c r="H20" s="31" t="s">
        <v>173</v>
      </c>
      <c r="I20" s="31" t="s">
        <v>173</v>
      </c>
      <c r="J20" s="31">
        <v>7.0470809792843647E-2</v>
      </c>
      <c r="K20" s="31" t="s">
        <v>173</v>
      </c>
      <c r="L20" s="31" t="s">
        <v>173</v>
      </c>
      <c r="M20" s="31" t="s">
        <v>173</v>
      </c>
      <c r="N20" s="31" t="s">
        <v>173</v>
      </c>
      <c r="O20" s="31" t="s">
        <v>173</v>
      </c>
    </row>
    <row r="21" spans="2:15">
      <c r="B21" s="10" t="s">
        <v>2</v>
      </c>
      <c r="D21" s="46">
        <v>19.277015098722416</v>
      </c>
      <c r="E21" s="24"/>
      <c r="F21" s="31" t="s">
        <v>173</v>
      </c>
      <c r="G21" s="31" t="s">
        <v>173</v>
      </c>
      <c r="H21" s="31">
        <v>19.206666666666667</v>
      </c>
      <c r="I21" s="31">
        <v>3.2886178861788531E-2</v>
      </c>
      <c r="J21" s="31" t="s">
        <v>173</v>
      </c>
      <c r="K21" s="31" t="s">
        <v>173</v>
      </c>
      <c r="L21" s="31" t="s">
        <v>173</v>
      </c>
      <c r="M21" s="31" t="s">
        <v>173</v>
      </c>
      <c r="N21" s="31" t="s">
        <v>173</v>
      </c>
      <c r="O21" s="31">
        <v>3.7462253193960418E-2</v>
      </c>
    </row>
    <row r="22" spans="2:15">
      <c r="B22" s="10" t="s">
        <v>3</v>
      </c>
      <c r="D22" s="46">
        <v>16.919999999999998</v>
      </c>
      <c r="E22" s="24"/>
      <c r="F22" s="31" t="s">
        <v>173</v>
      </c>
      <c r="G22" s="31" t="s">
        <v>173</v>
      </c>
      <c r="H22" s="31" t="s">
        <v>173</v>
      </c>
      <c r="I22" s="31" t="s">
        <v>173</v>
      </c>
      <c r="J22" s="31" t="s">
        <v>173</v>
      </c>
      <c r="K22" s="31" t="s">
        <v>173</v>
      </c>
      <c r="L22" s="31" t="s">
        <v>173</v>
      </c>
      <c r="M22" s="31">
        <v>16.919999999999998</v>
      </c>
      <c r="N22" s="31" t="s">
        <v>173</v>
      </c>
      <c r="O22" s="31" t="s">
        <v>173</v>
      </c>
    </row>
    <row r="23" spans="2:15">
      <c r="B23" s="10" t="s">
        <v>137</v>
      </c>
      <c r="D23" s="31" t="s">
        <v>173</v>
      </c>
      <c r="E23" s="24"/>
      <c r="F23" s="31" t="s">
        <v>173</v>
      </c>
      <c r="G23" s="31" t="s">
        <v>173</v>
      </c>
      <c r="H23" s="31" t="s">
        <v>173</v>
      </c>
      <c r="I23" s="31" t="s">
        <v>173</v>
      </c>
      <c r="J23" s="31" t="s">
        <v>173</v>
      </c>
      <c r="K23" s="31" t="s">
        <v>173</v>
      </c>
      <c r="L23" s="31" t="s">
        <v>173</v>
      </c>
      <c r="M23" s="31" t="s">
        <v>173</v>
      </c>
      <c r="N23" s="31" t="s">
        <v>173</v>
      </c>
      <c r="O23" s="31" t="s">
        <v>173</v>
      </c>
    </row>
    <row r="24" spans="2:15">
      <c r="B24" s="10" t="s">
        <v>4</v>
      </c>
      <c r="D24" s="31" t="s">
        <v>173</v>
      </c>
      <c r="E24" s="24"/>
      <c r="F24" s="31" t="s">
        <v>173</v>
      </c>
      <c r="G24" s="31" t="s">
        <v>173</v>
      </c>
      <c r="H24" s="31" t="s">
        <v>173</v>
      </c>
      <c r="I24" s="31" t="s">
        <v>173</v>
      </c>
      <c r="J24" s="31" t="s">
        <v>173</v>
      </c>
      <c r="K24" s="31" t="s">
        <v>173</v>
      </c>
      <c r="L24" s="31" t="s">
        <v>173</v>
      </c>
      <c r="M24" s="31" t="s">
        <v>173</v>
      </c>
      <c r="N24" s="31" t="s">
        <v>173</v>
      </c>
      <c r="O24" s="31" t="s">
        <v>173</v>
      </c>
    </row>
    <row r="25" spans="2:15">
      <c r="B25" s="10" t="s">
        <v>5</v>
      </c>
      <c r="D25" s="46">
        <v>121.75016968837969</v>
      </c>
      <c r="E25" s="24"/>
      <c r="F25" s="31">
        <v>15.953333333333333</v>
      </c>
      <c r="G25" s="31" t="s">
        <v>173</v>
      </c>
      <c r="H25" s="31" t="s">
        <v>173</v>
      </c>
      <c r="I25" s="31">
        <v>19.730650406504068</v>
      </c>
      <c r="J25" s="31">
        <v>31.804745762711864</v>
      </c>
      <c r="K25" s="31">
        <v>19.863333333333333</v>
      </c>
      <c r="L25" s="31" t="s">
        <v>173</v>
      </c>
      <c r="M25" s="31">
        <v>34.173333333333332</v>
      </c>
      <c r="N25" s="31" t="s">
        <v>173</v>
      </c>
      <c r="O25" s="31">
        <v>0.22477351916376376</v>
      </c>
    </row>
    <row r="26" spans="2:15">
      <c r="B26" s="10" t="s">
        <v>6</v>
      </c>
      <c r="D26" s="46">
        <v>112.57789145001341</v>
      </c>
      <c r="E26" s="24"/>
      <c r="F26" s="31">
        <v>0.8367032967032958</v>
      </c>
      <c r="G26" s="31">
        <v>34.24547619047619</v>
      </c>
      <c r="H26" s="31" t="s">
        <v>173</v>
      </c>
      <c r="I26" s="31">
        <v>38.511991869918702</v>
      </c>
      <c r="J26" s="31" t="s">
        <v>173</v>
      </c>
      <c r="K26" s="31" t="s">
        <v>173</v>
      </c>
      <c r="L26" s="31" t="s">
        <v>173</v>
      </c>
      <c r="M26" s="31">
        <v>17.243333333333332</v>
      </c>
      <c r="N26" s="31" t="s">
        <v>173</v>
      </c>
      <c r="O26" s="31">
        <v>21.740386759581881</v>
      </c>
    </row>
    <row r="27" spans="2:15">
      <c r="B27" s="28" t="s">
        <v>18</v>
      </c>
      <c r="C27" s="15"/>
      <c r="D27" s="33">
        <v>6680.7375313149587</v>
      </c>
      <c r="E27" s="25"/>
      <c r="F27" s="33">
        <v>1232.2468537635345</v>
      </c>
      <c r="G27" s="33">
        <v>1034.036365551425</v>
      </c>
      <c r="H27" s="33">
        <v>859.18783820354065</v>
      </c>
      <c r="I27" s="33">
        <v>847.33207393797488</v>
      </c>
      <c r="J27" s="33">
        <v>500.78367524714099</v>
      </c>
      <c r="K27" s="33">
        <v>419.95530724828342</v>
      </c>
      <c r="L27" s="33">
        <v>356.1956275815661</v>
      </c>
      <c r="M27" s="33">
        <v>558.85242015786275</v>
      </c>
      <c r="N27" s="33">
        <v>564.97164280945617</v>
      </c>
      <c r="O27" s="33">
        <v>307.1757268141738</v>
      </c>
    </row>
    <row r="28" spans="2:15">
      <c r="B28" s="10" t="s">
        <v>7</v>
      </c>
      <c r="D28" s="46">
        <v>3193.1978000562062</v>
      </c>
      <c r="E28" s="24"/>
      <c r="F28" s="31">
        <v>694.8900000000001</v>
      </c>
      <c r="G28" s="31">
        <v>515.29999999999995</v>
      </c>
      <c r="H28" s="31">
        <v>453.76592669882052</v>
      </c>
      <c r="I28" s="31">
        <v>605.95679629629626</v>
      </c>
      <c r="J28" s="31">
        <v>155.71187457345999</v>
      </c>
      <c r="K28" s="31">
        <v>138.3069007299525</v>
      </c>
      <c r="L28" s="31">
        <v>165.1037082892432</v>
      </c>
      <c r="M28" s="31">
        <v>212.46525925925926</v>
      </c>
      <c r="N28" s="31">
        <v>215.44635735589176</v>
      </c>
      <c r="O28" s="31">
        <v>36.250976853282651</v>
      </c>
    </row>
    <row r="29" spans="2:15">
      <c r="B29" s="10" t="s">
        <v>8</v>
      </c>
      <c r="D29" s="46">
        <v>1385.9033311467219</v>
      </c>
      <c r="E29" s="24"/>
      <c r="F29" s="31">
        <v>161.05352043020105</v>
      </c>
      <c r="G29" s="31">
        <v>244.44919888475835</v>
      </c>
      <c r="H29" s="31">
        <v>159.62255408306274</v>
      </c>
      <c r="I29" s="31">
        <v>80.43527764167851</v>
      </c>
      <c r="J29" s="31">
        <v>115.28066296873433</v>
      </c>
      <c r="K29" s="31">
        <v>140.01713143641965</v>
      </c>
      <c r="L29" s="31">
        <v>81.704948739531915</v>
      </c>
      <c r="M29" s="31">
        <v>158.39716089860352</v>
      </c>
      <c r="N29" s="31">
        <v>110.39729131007974</v>
      </c>
      <c r="O29" s="31">
        <v>134.54558475365238</v>
      </c>
    </row>
    <row r="30" spans="2:15">
      <c r="B30" s="10" t="s">
        <v>9</v>
      </c>
      <c r="D30" s="46">
        <v>771.5617831206406</v>
      </c>
      <c r="E30" s="24"/>
      <c r="F30" s="31">
        <v>104.11999999999999</v>
      </c>
      <c r="G30" s="31">
        <v>51.379999999999995</v>
      </c>
      <c r="H30" s="31">
        <v>82.774632215628358</v>
      </c>
      <c r="I30" s="31">
        <v>52.739999999999995</v>
      </c>
      <c r="J30" s="31">
        <v>131.19634258645334</v>
      </c>
      <c r="K30" s="31">
        <v>52.842645703828666</v>
      </c>
      <c r="L30" s="31">
        <v>28.539769318782206</v>
      </c>
      <c r="M30" s="31">
        <v>52.739999999999995</v>
      </c>
      <c r="N30" s="31">
        <v>159.67322108345536</v>
      </c>
      <c r="O30" s="31">
        <v>55.555172212492707</v>
      </c>
    </row>
    <row r="31" spans="2:15">
      <c r="B31" s="10" t="s">
        <v>142</v>
      </c>
      <c r="D31" s="46">
        <v>66.905063608379635</v>
      </c>
      <c r="E31" s="24"/>
      <c r="F31" s="31">
        <v>35.533333333333324</v>
      </c>
      <c r="G31" s="31">
        <v>4.1646666666666663</v>
      </c>
      <c r="H31" s="31">
        <v>0.1442932495580036</v>
      </c>
      <c r="I31" s="31" t="s">
        <v>173</v>
      </c>
      <c r="J31" s="31">
        <v>20.164795118493334</v>
      </c>
      <c r="K31" s="31">
        <v>6.6138563180533261</v>
      </c>
      <c r="L31" s="31">
        <v>0.14329580493698782</v>
      </c>
      <c r="M31" s="31" t="s">
        <v>173</v>
      </c>
      <c r="N31" s="31" t="s">
        <v>173</v>
      </c>
      <c r="O31" s="31">
        <v>0.14082311733800359</v>
      </c>
    </row>
    <row r="32" spans="2:15">
      <c r="B32" s="10" t="s">
        <v>10</v>
      </c>
      <c r="D32" s="46">
        <v>1263.1695533830093</v>
      </c>
      <c r="E32" s="24"/>
      <c r="F32" s="31">
        <v>236.64999999999998</v>
      </c>
      <c r="G32" s="31">
        <v>218.74250000000001</v>
      </c>
      <c r="H32" s="31">
        <v>162.880431956471</v>
      </c>
      <c r="I32" s="31">
        <v>108.2</v>
      </c>
      <c r="J32" s="31">
        <v>78.429999999999993</v>
      </c>
      <c r="K32" s="31">
        <v>82.174773060029281</v>
      </c>
      <c r="L32" s="31">
        <v>80.703905429071796</v>
      </c>
      <c r="M32" s="31">
        <v>135.25</v>
      </c>
      <c r="N32" s="31">
        <v>79.454773060029282</v>
      </c>
      <c r="O32" s="31">
        <v>80.683169877408048</v>
      </c>
    </row>
    <row r="33" spans="2:15">
      <c r="B33" s="28" t="s">
        <v>19</v>
      </c>
      <c r="C33" s="15"/>
      <c r="D33" s="33">
        <v>977</v>
      </c>
      <c r="E33" s="25"/>
      <c r="F33" s="33">
        <v>189</v>
      </c>
      <c r="G33" s="33">
        <v>159</v>
      </c>
      <c r="H33" s="33">
        <v>85</v>
      </c>
      <c r="I33" s="33">
        <v>78</v>
      </c>
      <c r="J33" s="33">
        <v>116</v>
      </c>
      <c r="K33" s="33">
        <v>73</v>
      </c>
      <c r="L33" s="33">
        <v>55</v>
      </c>
      <c r="M33" s="33">
        <v>63</v>
      </c>
      <c r="N33" s="33">
        <v>54</v>
      </c>
      <c r="O33" s="33">
        <v>104</v>
      </c>
    </row>
    <row r="34" spans="2:15">
      <c r="B34" s="10" t="s">
        <v>11</v>
      </c>
      <c r="D34" s="31" t="s">
        <v>173</v>
      </c>
      <c r="E34" s="24"/>
      <c r="F34" s="31" t="s">
        <v>173</v>
      </c>
      <c r="G34" s="31" t="s">
        <v>173</v>
      </c>
      <c r="H34" s="31" t="s">
        <v>173</v>
      </c>
      <c r="I34" s="31" t="s">
        <v>173</v>
      </c>
      <c r="J34" s="31" t="s">
        <v>173</v>
      </c>
      <c r="K34" s="31" t="s">
        <v>173</v>
      </c>
      <c r="L34" s="31" t="s">
        <v>173</v>
      </c>
      <c r="M34" s="31" t="s">
        <v>173</v>
      </c>
      <c r="N34" s="31" t="s">
        <v>173</v>
      </c>
      <c r="O34" s="31" t="s">
        <v>173</v>
      </c>
    </row>
    <row r="35" spans="2:15">
      <c r="B35" s="10" t="s">
        <v>12</v>
      </c>
      <c r="D35" s="46">
        <v>221.08541830618762</v>
      </c>
      <c r="E35" s="24"/>
      <c r="F35" s="31">
        <v>70.977646171867377</v>
      </c>
      <c r="G35" s="31">
        <v>55.419650162753044</v>
      </c>
      <c r="H35" s="31">
        <v>13.739518115356999</v>
      </c>
      <c r="I35" s="31">
        <v>17.695832794961298</v>
      </c>
      <c r="J35" s="31">
        <v>22.704188610590819</v>
      </c>
      <c r="K35" s="31">
        <v>7.8996396638661173</v>
      </c>
      <c r="L35" s="31">
        <v>1.7552364002677954</v>
      </c>
      <c r="M35" s="31">
        <v>13.199538124713525</v>
      </c>
      <c r="N35" s="31">
        <v>11.355085464475398</v>
      </c>
      <c r="O35" s="31">
        <v>6.3390827973352923</v>
      </c>
    </row>
    <row r="36" spans="2:15">
      <c r="B36" s="10" t="s">
        <v>13</v>
      </c>
      <c r="D36" s="46" t="s">
        <v>173</v>
      </c>
      <c r="E36" s="24"/>
      <c r="F36" s="31" t="s">
        <v>173</v>
      </c>
      <c r="G36" s="31" t="s">
        <v>173</v>
      </c>
      <c r="H36" s="31" t="s">
        <v>173</v>
      </c>
      <c r="I36" s="31" t="s">
        <v>173</v>
      </c>
      <c r="J36" s="31" t="s">
        <v>173</v>
      </c>
      <c r="K36" s="31" t="s">
        <v>173</v>
      </c>
      <c r="L36" s="31" t="s">
        <v>173</v>
      </c>
      <c r="M36" s="31" t="s">
        <v>173</v>
      </c>
      <c r="N36" s="31" t="s">
        <v>173</v>
      </c>
      <c r="O36" s="31" t="s">
        <v>173</v>
      </c>
    </row>
    <row r="37" spans="2:15">
      <c r="B37" s="10" t="s">
        <v>138</v>
      </c>
      <c r="D37" s="46">
        <v>652.69725938507793</v>
      </c>
      <c r="E37" s="24"/>
      <c r="F37" s="31">
        <v>102.79378314654497</v>
      </c>
      <c r="G37" s="31">
        <v>82.082607511572618</v>
      </c>
      <c r="H37" s="31">
        <v>70.438393860303421</v>
      </c>
      <c r="I37" s="31">
        <v>54.674881194929469</v>
      </c>
      <c r="J37" s="31">
        <v>78.313914897651216</v>
      </c>
      <c r="K37" s="31">
        <v>53.261778702172002</v>
      </c>
      <c r="L37" s="31">
        <v>32.360305700094301</v>
      </c>
      <c r="M37" s="31">
        <v>48.270970246829123</v>
      </c>
      <c r="N37" s="31">
        <v>32.630079587044236</v>
      </c>
      <c r="O37" s="31">
        <v>97.870544537936581</v>
      </c>
    </row>
    <row r="38" spans="2:15">
      <c r="B38" s="10" t="s">
        <v>14</v>
      </c>
      <c r="D38" s="46">
        <v>102.79474109750932</v>
      </c>
      <c r="E38" s="24"/>
      <c r="F38" s="31">
        <v>14.757695696089055</v>
      </c>
      <c r="G38" s="31">
        <v>21.479007612725265</v>
      </c>
      <c r="H38" s="31">
        <v>0.35562998176782212</v>
      </c>
      <c r="I38" s="31">
        <v>5.8904952865359368</v>
      </c>
      <c r="J38" s="31">
        <v>15.228880772100913</v>
      </c>
      <c r="K38" s="31">
        <v>11.568731941941643</v>
      </c>
      <c r="L38" s="31">
        <v>21.245579867745789</v>
      </c>
      <c r="M38" s="31">
        <v>1.8051834046030542</v>
      </c>
      <c r="N38" s="31">
        <v>10.199481180828544</v>
      </c>
      <c r="O38" s="31">
        <v>0.26405535317129442</v>
      </c>
    </row>
    <row r="39" spans="2:15">
      <c r="B39" s="28" t="s">
        <v>20</v>
      </c>
      <c r="C39" s="15"/>
      <c r="D39" s="33">
        <v>1038.9174714832095</v>
      </c>
      <c r="E39" s="25"/>
      <c r="F39" s="33">
        <v>66.14517078898038</v>
      </c>
      <c r="G39" s="33">
        <v>139.65344652568888</v>
      </c>
      <c r="H39" s="33">
        <v>112.57576293749175</v>
      </c>
      <c r="I39" s="33">
        <v>145.49306092570168</v>
      </c>
      <c r="J39" s="33">
        <v>64.77737837185272</v>
      </c>
      <c r="K39" s="33">
        <v>163.28205340902477</v>
      </c>
      <c r="L39" s="33">
        <v>103.3491409169234</v>
      </c>
      <c r="M39" s="33">
        <v>67.077651582512402</v>
      </c>
      <c r="N39" s="33">
        <v>66.651417334036594</v>
      </c>
      <c r="O39" s="33">
        <v>109.91238869099686</v>
      </c>
    </row>
    <row r="40" spans="2:15">
      <c r="D40" s="46"/>
      <c r="E40" s="24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2:15">
      <c r="B41" s="28" t="s">
        <v>127</v>
      </c>
      <c r="C41" s="15"/>
      <c r="D41" s="33">
        <v>605806.40568251198</v>
      </c>
      <c r="E41" s="25"/>
      <c r="F41" s="33">
        <f>F43+F73+F84+F90+F91+F102+F111+F124+F132+F138</f>
        <v>93491.849430925999</v>
      </c>
      <c r="G41" s="33">
        <f t="shared" ref="G41:O41" si="2">G43+G73+G84+G90+G91+G102+G111+G124+G132+G138</f>
        <v>80020.689291715287</v>
      </c>
      <c r="H41" s="33">
        <f t="shared" si="2"/>
        <v>75725.005336586619</v>
      </c>
      <c r="I41" s="33">
        <f t="shared" si="2"/>
        <v>66750.394221958195</v>
      </c>
      <c r="J41" s="33">
        <f t="shared" si="2"/>
        <v>61745.02788367022</v>
      </c>
      <c r="K41" s="33">
        <f t="shared" si="2"/>
        <v>56308.151201509761</v>
      </c>
      <c r="L41" s="33">
        <f t="shared" si="2"/>
        <v>51099.26828709049</v>
      </c>
      <c r="M41" s="33">
        <f t="shared" si="2"/>
        <v>44821.842212482617</v>
      </c>
      <c r="N41" s="33">
        <f t="shared" si="2"/>
        <v>40669.889144278954</v>
      </c>
      <c r="O41" s="33">
        <f t="shared" si="2"/>
        <v>35174.288672293798</v>
      </c>
    </row>
    <row r="42" spans="2:15">
      <c r="D42" s="46"/>
      <c r="E42" s="24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2:15">
      <c r="B43" s="28" t="s">
        <v>36</v>
      </c>
      <c r="C43" s="28"/>
      <c r="D43" s="33">
        <v>214510.26768429848</v>
      </c>
      <c r="E43" s="25"/>
      <c r="F43" s="33">
        <v>28233.118349212244</v>
      </c>
      <c r="G43" s="33">
        <v>25541.04582454616</v>
      </c>
      <c r="H43" s="33">
        <v>25278.57799136325</v>
      </c>
      <c r="I43" s="33">
        <v>23899.578869756722</v>
      </c>
      <c r="J43" s="33">
        <v>21297.79313927365</v>
      </c>
      <c r="K43" s="33">
        <v>21186.202953597298</v>
      </c>
      <c r="L43" s="33">
        <v>19626.745491353486</v>
      </c>
      <c r="M43" s="33">
        <v>17958.766983350091</v>
      </c>
      <c r="N43" s="33">
        <v>16380.491224525569</v>
      </c>
      <c r="O43" s="33">
        <v>15107.946857319994</v>
      </c>
    </row>
    <row r="44" spans="2:15">
      <c r="B44" t="s">
        <v>150</v>
      </c>
      <c r="D44" s="46">
        <v>2771.6096906155872</v>
      </c>
      <c r="E44" s="24"/>
      <c r="F44" s="31">
        <v>471.73424046380859</v>
      </c>
      <c r="G44" s="31">
        <v>337.04552090966178</v>
      </c>
      <c r="H44" s="31">
        <v>342.80142395238403</v>
      </c>
      <c r="I44" s="31">
        <v>354.46080188018971</v>
      </c>
      <c r="J44" s="31">
        <v>207.28948585503394</v>
      </c>
      <c r="K44" s="31">
        <v>294.2235852770483</v>
      </c>
      <c r="L44" s="31">
        <v>275.6703939343148</v>
      </c>
      <c r="M44" s="31">
        <v>168.99694190119556</v>
      </c>
      <c r="N44" s="31">
        <v>188.16216715488898</v>
      </c>
      <c r="O44" s="31">
        <v>131.22512928706152</v>
      </c>
    </row>
    <row r="45" spans="2:15">
      <c r="B45" t="s">
        <v>53</v>
      </c>
      <c r="D45" s="46">
        <v>201.44197402381593</v>
      </c>
      <c r="E45" s="24"/>
      <c r="F45" s="31">
        <v>30.09519532773492</v>
      </c>
      <c r="G45" s="31">
        <v>20.914612729546</v>
      </c>
      <c r="H45" s="31">
        <v>26.919163622854594</v>
      </c>
      <c r="I45" s="31">
        <v>12.803955161881362</v>
      </c>
      <c r="J45" s="31">
        <v>32.040884776721924</v>
      </c>
      <c r="K45" s="31">
        <v>18.417834922704859</v>
      </c>
      <c r="L45" s="31">
        <v>11.466892191528153</v>
      </c>
      <c r="M45" s="31">
        <v>15.038088647143606</v>
      </c>
      <c r="N45" s="31">
        <v>17.609014111890708</v>
      </c>
      <c r="O45" s="31">
        <v>16.136332531809771</v>
      </c>
    </row>
    <row r="46" spans="2:15">
      <c r="B46" t="s">
        <v>151</v>
      </c>
      <c r="D46" s="46">
        <v>2279.5645907646153</v>
      </c>
      <c r="E46" s="24"/>
      <c r="F46" s="31">
        <v>447.31859593509716</v>
      </c>
      <c r="G46" s="31">
        <v>438.88666878991256</v>
      </c>
      <c r="H46" s="31">
        <v>323.33698395202134</v>
      </c>
      <c r="I46" s="31">
        <v>192.22610411770944</v>
      </c>
      <c r="J46" s="31">
        <v>222.6584222893834</v>
      </c>
      <c r="K46" s="31">
        <v>174.33492581395984</v>
      </c>
      <c r="L46" s="31">
        <v>174.92438033646482</v>
      </c>
      <c r="M46" s="31">
        <v>99.404491899130846</v>
      </c>
      <c r="N46" s="31">
        <v>127.21282848994247</v>
      </c>
      <c r="O46" s="31">
        <v>79.26118914099294</v>
      </c>
    </row>
    <row r="47" spans="2:15">
      <c r="B47" t="s">
        <v>64</v>
      </c>
      <c r="D47" s="46">
        <v>11812.554830537976</v>
      </c>
      <c r="E47" s="24"/>
      <c r="F47" s="31">
        <v>1431.4365235251562</v>
      </c>
      <c r="G47" s="31">
        <v>1427.3367164885688</v>
      </c>
      <c r="H47" s="31">
        <v>1227.432375758985</v>
      </c>
      <c r="I47" s="31">
        <v>1297.3803592710717</v>
      </c>
      <c r="J47" s="31">
        <v>1281.4530661189847</v>
      </c>
      <c r="K47" s="31">
        <v>1136.3558381925036</v>
      </c>
      <c r="L47" s="31">
        <v>1113.8457786918073</v>
      </c>
      <c r="M47" s="31">
        <v>1143.5878807070167</v>
      </c>
      <c r="N47" s="31">
        <v>956.97765761772439</v>
      </c>
      <c r="O47" s="31">
        <v>796.74863416615722</v>
      </c>
    </row>
    <row r="48" spans="2:15">
      <c r="B48" t="s">
        <v>45</v>
      </c>
      <c r="D48" s="46">
        <v>6086.6980601541427</v>
      </c>
      <c r="E48" s="24"/>
      <c r="F48" s="31">
        <v>794.40703102934094</v>
      </c>
      <c r="G48" s="31">
        <v>787.5253491995079</v>
      </c>
      <c r="H48" s="31">
        <v>663.49912772987398</v>
      </c>
      <c r="I48" s="31">
        <v>725.0117326910779</v>
      </c>
      <c r="J48" s="31">
        <v>663.9544364836845</v>
      </c>
      <c r="K48" s="31">
        <v>592.67479430042101</v>
      </c>
      <c r="L48" s="31">
        <v>546.87894422343425</v>
      </c>
      <c r="M48" s="31">
        <v>408.46932650182242</v>
      </c>
      <c r="N48" s="31">
        <v>473.13559295403536</v>
      </c>
      <c r="O48" s="31">
        <v>431.14172504094472</v>
      </c>
    </row>
    <row r="49" spans="2:15">
      <c r="B49" t="s">
        <v>52</v>
      </c>
      <c r="D49" s="46">
        <v>21723.737433035058</v>
      </c>
      <c r="E49" s="24"/>
      <c r="F49" s="31">
        <v>2573.3932692711496</v>
      </c>
      <c r="G49" s="31">
        <v>2144.5851798003941</v>
      </c>
      <c r="H49" s="31">
        <v>2417.9257203445723</v>
      </c>
      <c r="I49" s="31">
        <v>2224.9691846779788</v>
      </c>
      <c r="J49" s="31">
        <v>2197.9422939832875</v>
      </c>
      <c r="K49" s="31">
        <v>2240.1635397605423</v>
      </c>
      <c r="L49" s="31">
        <v>2119.8929130935039</v>
      </c>
      <c r="M49" s="31">
        <v>1835.8655252526048</v>
      </c>
      <c r="N49" s="31">
        <v>2096.701388144214</v>
      </c>
      <c r="O49" s="31">
        <v>1872.2984187068107</v>
      </c>
    </row>
    <row r="50" spans="2:15">
      <c r="B50" t="s">
        <v>46</v>
      </c>
      <c r="D50" s="46">
        <v>7850.921330982681</v>
      </c>
      <c r="E50" s="24"/>
      <c r="F50" s="31">
        <v>1249.8926509823941</v>
      </c>
      <c r="G50" s="31">
        <v>957.30811295818842</v>
      </c>
      <c r="H50" s="31">
        <v>849.95422827022344</v>
      </c>
      <c r="I50" s="31">
        <v>787.98124830457118</v>
      </c>
      <c r="J50" s="31">
        <v>628.06334585645777</v>
      </c>
      <c r="K50" s="31">
        <v>844.51585892745379</v>
      </c>
      <c r="L50" s="31">
        <v>633.98848849364708</v>
      </c>
      <c r="M50" s="31">
        <v>622.09148715790946</v>
      </c>
      <c r="N50" s="31">
        <v>633.82136306800885</v>
      </c>
      <c r="O50" s="31">
        <v>643.30454696382503</v>
      </c>
    </row>
    <row r="51" spans="2:15">
      <c r="B51" t="s">
        <v>54</v>
      </c>
      <c r="D51" s="46">
        <v>1320.7084931144616</v>
      </c>
      <c r="E51" s="24"/>
      <c r="F51" s="31">
        <v>156.33600032955871</v>
      </c>
      <c r="G51" s="31">
        <v>197.84222862070357</v>
      </c>
      <c r="H51" s="31">
        <v>167.73171935360915</v>
      </c>
      <c r="I51" s="31">
        <v>164.33058633664976</v>
      </c>
      <c r="J51" s="31">
        <v>98.476588825912586</v>
      </c>
      <c r="K51" s="31">
        <v>144.38071660569116</v>
      </c>
      <c r="L51" s="31">
        <v>119.3951913165033</v>
      </c>
      <c r="M51" s="31">
        <v>79.866127921181175</v>
      </c>
      <c r="N51" s="31">
        <v>121.21189333158284</v>
      </c>
      <c r="O51" s="31">
        <v>71.137440473069233</v>
      </c>
    </row>
    <row r="52" spans="2:15">
      <c r="B52" t="s">
        <v>55</v>
      </c>
      <c r="D52" s="46">
        <v>10244.774373583183</v>
      </c>
      <c r="E52" s="24"/>
      <c r="F52" s="31">
        <v>1217.2728995181465</v>
      </c>
      <c r="G52" s="31">
        <v>1129.4768177194151</v>
      </c>
      <c r="H52" s="31">
        <v>1207.8855348928969</v>
      </c>
      <c r="I52" s="31">
        <v>1152.1527950789387</v>
      </c>
      <c r="J52" s="31">
        <v>985.33972582613251</v>
      </c>
      <c r="K52" s="31">
        <v>1111.7532301061945</v>
      </c>
      <c r="L52" s="31">
        <v>938.18798491483562</v>
      </c>
      <c r="M52" s="31">
        <v>971.72041392962592</v>
      </c>
      <c r="N52" s="31">
        <v>722.04050304951397</v>
      </c>
      <c r="O52" s="31">
        <v>808.94446854748367</v>
      </c>
    </row>
    <row r="53" spans="2:15">
      <c r="B53" t="s">
        <v>47</v>
      </c>
      <c r="D53" s="46">
        <v>1718.6082160682768</v>
      </c>
      <c r="E53" s="24"/>
      <c r="F53" s="31">
        <v>368.36428287414765</v>
      </c>
      <c r="G53" s="31">
        <v>297.86882669459987</v>
      </c>
      <c r="H53" s="31">
        <v>322.8294020357061</v>
      </c>
      <c r="I53" s="31">
        <v>208.91235760026612</v>
      </c>
      <c r="J53" s="31">
        <v>142.19564162573261</v>
      </c>
      <c r="K53" s="31">
        <v>91.952241869040435</v>
      </c>
      <c r="L53" s="31">
        <v>106.23049838739962</v>
      </c>
      <c r="M53" s="31">
        <v>83.631139236028972</v>
      </c>
      <c r="N53" s="31">
        <v>34.138408592848506</v>
      </c>
      <c r="O53" s="31">
        <v>62.485417152506869</v>
      </c>
    </row>
    <row r="54" spans="2:15">
      <c r="B54" t="s">
        <v>163</v>
      </c>
      <c r="D54" s="46">
        <v>56874.605668894248</v>
      </c>
      <c r="E54" s="24"/>
      <c r="F54" s="31">
        <v>9705.9721037299569</v>
      </c>
      <c r="G54" s="31">
        <v>8253.6513802100544</v>
      </c>
      <c r="H54" s="31">
        <v>7751.410249792998</v>
      </c>
      <c r="I54" s="31">
        <v>6977.4923400641146</v>
      </c>
      <c r="J54" s="31">
        <v>5469.7102739680768</v>
      </c>
      <c r="K54" s="31">
        <v>5113.0896058518956</v>
      </c>
      <c r="L54" s="31">
        <v>4306.7606195856597</v>
      </c>
      <c r="M54" s="31">
        <v>3670.7522839153689</v>
      </c>
      <c r="N54" s="31">
        <v>3023.1730656203263</v>
      </c>
      <c r="O54" s="31">
        <v>2602.5937461557996</v>
      </c>
    </row>
    <row r="55" spans="2:15">
      <c r="B55" t="s">
        <v>164</v>
      </c>
      <c r="D55" s="46">
        <v>2816.0813797766814</v>
      </c>
      <c r="E55" s="24"/>
      <c r="F55" s="31">
        <v>210.3601423747206</v>
      </c>
      <c r="G55" s="31">
        <v>303.55510236398874</v>
      </c>
      <c r="H55" s="31">
        <v>262.17852673256834</v>
      </c>
      <c r="I55" s="31">
        <v>300.4394942795447</v>
      </c>
      <c r="J55" s="31">
        <v>262.40811280929279</v>
      </c>
      <c r="K55" s="31">
        <v>310.8893459717541</v>
      </c>
      <c r="L55" s="31">
        <v>306.23733943672272</v>
      </c>
      <c r="M55" s="31">
        <v>287.62065805512685</v>
      </c>
      <c r="N55" s="31">
        <v>278.50995046703639</v>
      </c>
      <c r="O55" s="31">
        <v>293.88270728592573</v>
      </c>
    </row>
    <row r="56" spans="2:15">
      <c r="B56" t="s">
        <v>56</v>
      </c>
      <c r="D56" s="46">
        <v>951.98298415990962</v>
      </c>
      <c r="E56" s="24"/>
      <c r="F56" s="31">
        <v>107.10059819829871</v>
      </c>
      <c r="G56" s="31">
        <v>86.648749250882588</v>
      </c>
      <c r="H56" s="31">
        <v>110.05754285088315</v>
      </c>
      <c r="I56" s="31">
        <v>109.66829106656789</v>
      </c>
      <c r="J56" s="31">
        <v>108.72701540161263</v>
      </c>
      <c r="K56" s="31">
        <v>113.19117613928498</v>
      </c>
      <c r="L56" s="31">
        <v>145.43259121564856</v>
      </c>
      <c r="M56" s="31">
        <v>77.76934987422743</v>
      </c>
      <c r="N56" s="31">
        <v>44.399056830327808</v>
      </c>
      <c r="O56" s="31">
        <v>48.988613332175746</v>
      </c>
    </row>
    <row r="57" spans="2:15">
      <c r="B57" t="s">
        <v>48</v>
      </c>
      <c r="D57" s="46">
        <v>17510.145476404825</v>
      </c>
      <c r="E57" s="24"/>
      <c r="F57" s="31">
        <v>1708.691668976132</v>
      </c>
      <c r="G57" s="31">
        <v>1726.8232093117158</v>
      </c>
      <c r="H57" s="31">
        <v>1776.0394848113792</v>
      </c>
      <c r="I57" s="31">
        <v>1923.5639079584466</v>
      </c>
      <c r="J57" s="31">
        <v>1862.9174732401589</v>
      </c>
      <c r="K57" s="31">
        <v>1812.0455163139709</v>
      </c>
      <c r="L57" s="31">
        <v>1768.3873689026379</v>
      </c>
      <c r="M57" s="31">
        <v>1814.4185976744452</v>
      </c>
      <c r="N57" s="31">
        <v>1543.608605605476</v>
      </c>
      <c r="O57" s="31">
        <v>1573.6496436104644</v>
      </c>
    </row>
    <row r="58" spans="2:15">
      <c r="B58" t="s">
        <v>49</v>
      </c>
      <c r="D58" s="46">
        <v>2794.6167623617562</v>
      </c>
      <c r="E58" s="24"/>
      <c r="F58" s="31">
        <v>417.91842956807091</v>
      </c>
      <c r="G58" s="31">
        <v>529.68191706819221</v>
      </c>
      <c r="H58" s="31">
        <v>420.23067868370038</v>
      </c>
      <c r="I58" s="31">
        <v>307.30782716277787</v>
      </c>
      <c r="J58" s="31">
        <v>258.53684107025782</v>
      </c>
      <c r="K58" s="31">
        <v>237.56215550526144</v>
      </c>
      <c r="L58" s="31">
        <v>188.11738332261035</v>
      </c>
      <c r="M58" s="31">
        <v>149.58927784880149</v>
      </c>
      <c r="N58" s="31">
        <v>167.29573134907758</v>
      </c>
      <c r="O58" s="31">
        <v>118.37652078300643</v>
      </c>
    </row>
    <row r="59" spans="2:15">
      <c r="B59" t="s">
        <v>50</v>
      </c>
      <c r="D59" s="46">
        <v>2837.3584865003008</v>
      </c>
      <c r="E59" s="24"/>
      <c r="F59" s="31">
        <v>281.43739849665008</v>
      </c>
      <c r="G59" s="31">
        <v>282.84713108580848</v>
      </c>
      <c r="H59" s="31">
        <v>326.89052804993486</v>
      </c>
      <c r="I59" s="31">
        <v>307.62349159275425</v>
      </c>
      <c r="J59" s="31">
        <v>263.81802907819588</v>
      </c>
      <c r="K59" s="31">
        <v>280.19319228044316</v>
      </c>
      <c r="L59" s="31">
        <v>300.19389206896142</v>
      </c>
      <c r="M59" s="31">
        <v>329.85808693859161</v>
      </c>
      <c r="N59" s="31">
        <v>253.32354065746142</v>
      </c>
      <c r="O59" s="31">
        <v>211.17319625150003</v>
      </c>
    </row>
    <row r="60" spans="2:15">
      <c r="B60" t="s">
        <v>57</v>
      </c>
      <c r="D60" s="46">
        <v>5937.5255434494266</v>
      </c>
      <c r="E60" s="24"/>
      <c r="F60" s="31">
        <v>554.31997365753182</v>
      </c>
      <c r="G60" s="31">
        <v>639.85719191074827</v>
      </c>
      <c r="H60" s="31">
        <v>567.86000698442899</v>
      </c>
      <c r="I60" s="31">
        <v>579.69998622265916</v>
      </c>
      <c r="J60" s="31">
        <v>601.36978007681648</v>
      </c>
      <c r="K60" s="31">
        <v>640.13466409969305</v>
      </c>
      <c r="L60" s="31">
        <v>587.20607128274173</v>
      </c>
      <c r="M60" s="31">
        <v>673.2270955394356</v>
      </c>
      <c r="N60" s="31">
        <v>561.62122285304861</v>
      </c>
      <c r="O60" s="31">
        <v>532.22955082232215</v>
      </c>
    </row>
    <row r="61" spans="2:15">
      <c r="B61" t="s">
        <v>51</v>
      </c>
      <c r="D61" s="46">
        <v>9217.7659026724923</v>
      </c>
      <c r="E61" s="24"/>
      <c r="F61" s="31">
        <v>819.35204146196702</v>
      </c>
      <c r="G61" s="31">
        <v>883.89194823229366</v>
      </c>
      <c r="H61" s="31">
        <v>906.13728602306287</v>
      </c>
      <c r="I61" s="31">
        <v>980.69841848292117</v>
      </c>
      <c r="J61" s="31">
        <v>908.40149076114642</v>
      </c>
      <c r="K61" s="31">
        <v>1039.3945575004113</v>
      </c>
      <c r="L61" s="31">
        <v>952.70220676027702</v>
      </c>
      <c r="M61" s="31">
        <v>926.42654933521942</v>
      </c>
      <c r="N61" s="31">
        <v>864.62234359442039</v>
      </c>
      <c r="O61" s="31">
        <v>936.13906052077141</v>
      </c>
    </row>
    <row r="62" spans="2:15">
      <c r="B62" t="s">
        <v>58</v>
      </c>
      <c r="D62" s="46">
        <v>298.04954577169076</v>
      </c>
      <c r="E62" s="24"/>
      <c r="F62" s="31">
        <v>48.830205377907802</v>
      </c>
      <c r="G62" s="31">
        <v>29.311217800613278</v>
      </c>
      <c r="H62" s="31">
        <v>38.607866620459568</v>
      </c>
      <c r="I62" s="31">
        <v>45.264621946083722</v>
      </c>
      <c r="J62" s="31">
        <v>34.982899290491147</v>
      </c>
      <c r="K62" s="31">
        <v>27.518727853860788</v>
      </c>
      <c r="L62" s="31">
        <v>1.4309611666420865</v>
      </c>
      <c r="M62" s="31">
        <v>19.402867892046014</v>
      </c>
      <c r="N62" s="31">
        <v>27.890574149487957</v>
      </c>
      <c r="O62" s="31">
        <v>24.809603674098387</v>
      </c>
    </row>
    <row r="63" spans="2:15">
      <c r="B63" t="s">
        <v>168</v>
      </c>
      <c r="D63" s="46">
        <v>6045.4875261514853</v>
      </c>
      <c r="E63" s="24"/>
      <c r="F63" s="31">
        <v>781.38630177685673</v>
      </c>
      <c r="G63" s="31">
        <v>694.55355453796733</v>
      </c>
      <c r="H63" s="31">
        <v>691.87004529238993</v>
      </c>
      <c r="I63" s="31">
        <v>741.28429427534911</v>
      </c>
      <c r="J63" s="31">
        <v>449.68327474802879</v>
      </c>
      <c r="K63" s="31">
        <v>556.15418470622569</v>
      </c>
      <c r="L63" s="31">
        <v>653.41411918351127</v>
      </c>
      <c r="M63" s="31">
        <v>622.32075962183785</v>
      </c>
      <c r="N63" s="31">
        <v>464.79655957283023</v>
      </c>
      <c r="O63" s="31">
        <v>390.02443243648878</v>
      </c>
    </row>
    <row r="64" spans="2:15">
      <c r="B64" t="s">
        <v>59</v>
      </c>
      <c r="D64" s="46">
        <v>5789.7294966662121</v>
      </c>
      <c r="E64" s="24"/>
      <c r="F64" s="31">
        <v>841.91414658363078</v>
      </c>
      <c r="G64" s="31">
        <v>620.16528288529889</v>
      </c>
      <c r="H64" s="31">
        <v>719.77804688585331</v>
      </c>
      <c r="I64" s="31">
        <v>696.64923383807979</v>
      </c>
      <c r="J64" s="31">
        <v>597.83050152728208</v>
      </c>
      <c r="K64" s="31">
        <v>558.09006491087848</v>
      </c>
      <c r="L64" s="31">
        <v>477.87426221285449</v>
      </c>
      <c r="M64" s="31">
        <v>441.80530012885367</v>
      </c>
      <c r="N64" s="31">
        <v>444.67138043996977</v>
      </c>
      <c r="O64" s="31">
        <v>390.95127725351068</v>
      </c>
    </row>
    <row r="65" spans="2:15">
      <c r="B65" t="s">
        <v>60</v>
      </c>
      <c r="D65" s="46">
        <v>9722.7461928223984</v>
      </c>
      <c r="E65" s="24"/>
      <c r="F65" s="31">
        <v>957.02764494088626</v>
      </c>
      <c r="G65" s="31">
        <v>873.76571991803962</v>
      </c>
      <c r="H65" s="31">
        <v>976.8364736346058</v>
      </c>
      <c r="I65" s="31">
        <v>1031.5874085500723</v>
      </c>
      <c r="J65" s="31">
        <v>1052.9289633494461</v>
      </c>
      <c r="K65" s="31">
        <v>974.47369287989761</v>
      </c>
      <c r="L65" s="31">
        <v>1137.8571561918961</v>
      </c>
      <c r="M65" s="31">
        <v>1067.4149398287832</v>
      </c>
      <c r="N65" s="31">
        <v>842.51524393776367</v>
      </c>
      <c r="O65" s="31">
        <v>808.33894959100883</v>
      </c>
    </row>
    <row r="66" spans="2:15">
      <c r="B66" t="s">
        <v>61</v>
      </c>
      <c r="D66" s="46">
        <v>431.88028142951345</v>
      </c>
      <c r="E66" s="24"/>
      <c r="F66" s="31">
        <v>56.081594418777023</v>
      </c>
      <c r="G66" s="31">
        <v>46.111406769133481</v>
      </c>
      <c r="H66" s="31">
        <v>39.395538707097955</v>
      </c>
      <c r="I66" s="31">
        <v>28.824412271183544</v>
      </c>
      <c r="J66" s="31">
        <v>43.530520170052242</v>
      </c>
      <c r="K66" s="31">
        <v>39.435072990812174</v>
      </c>
      <c r="L66" s="31">
        <v>48.066929034570649</v>
      </c>
      <c r="M66" s="31">
        <v>36.531818725834867</v>
      </c>
      <c r="N66" s="31">
        <v>45.496684914317441</v>
      </c>
      <c r="O66" s="31">
        <v>48.40630342773408</v>
      </c>
    </row>
    <row r="67" spans="2:15">
      <c r="B67" t="s">
        <v>62</v>
      </c>
      <c r="D67" s="46">
        <v>2015.5755247565494</v>
      </c>
      <c r="E67" s="24"/>
      <c r="F67" s="31">
        <v>226.73855971549682</v>
      </c>
      <c r="G67" s="31">
        <v>213.57125234241471</v>
      </c>
      <c r="H67" s="31">
        <v>210.09563177802082</v>
      </c>
      <c r="I67" s="31">
        <v>147.56460471513714</v>
      </c>
      <c r="J67" s="31">
        <v>266.60212543234229</v>
      </c>
      <c r="K67" s="31">
        <v>196.59580093225736</v>
      </c>
      <c r="L67" s="31">
        <v>162.37998427742525</v>
      </c>
      <c r="M67" s="31">
        <v>206.29170906636742</v>
      </c>
      <c r="N67" s="31">
        <v>178.10866657047325</v>
      </c>
      <c r="O67" s="31">
        <v>207.62718992661428</v>
      </c>
    </row>
    <row r="68" spans="2:15">
      <c r="B68" t="s">
        <v>167</v>
      </c>
      <c r="D68" s="46">
        <v>526.21296730573101</v>
      </c>
      <c r="E68" s="24"/>
      <c r="F68" s="31">
        <v>40.041592151156713</v>
      </c>
      <c r="G68" s="31">
        <v>22.465274497409958</v>
      </c>
      <c r="H68" s="31">
        <v>119.71822384637464</v>
      </c>
      <c r="I68" s="31">
        <v>56.729776667013731</v>
      </c>
      <c r="J68" s="31">
        <v>74.034276903853524</v>
      </c>
      <c r="K68" s="31">
        <v>63.472981135081909</v>
      </c>
      <c r="L68" s="31">
        <v>27.353609444442498</v>
      </c>
      <c r="M68" s="31">
        <v>26.327648093906028</v>
      </c>
      <c r="N68" s="31">
        <v>43.541726625289805</v>
      </c>
      <c r="O68" s="31">
        <v>52.527857941202214</v>
      </c>
    </row>
    <row r="69" spans="2:15">
      <c r="B69" t="s">
        <v>166</v>
      </c>
      <c r="D69" s="46">
        <v>7133.0232855424383</v>
      </c>
      <c r="E69" s="24"/>
      <c r="F69" s="31">
        <v>854.58643813553113</v>
      </c>
      <c r="G69" s="31">
        <v>742.55785200467096</v>
      </c>
      <c r="H69" s="31">
        <v>801.28801964517561</v>
      </c>
      <c r="I69" s="31">
        <v>719.47599917292087</v>
      </c>
      <c r="J69" s="31">
        <v>759.84674930108383</v>
      </c>
      <c r="K69" s="31">
        <v>665.47238799058937</v>
      </c>
      <c r="L69" s="31">
        <v>733.58662589990365</v>
      </c>
      <c r="M69" s="31">
        <v>638.82528687680292</v>
      </c>
      <c r="N69" s="31">
        <v>633.70755413192592</v>
      </c>
      <c r="O69" s="31">
        <v>583.67637238383418</v>
      </c>
    </row>
    <row r="70" spans="2:15">
      <c r="B70" t="s">
        <v>63</v>
      </c>
      <c r="D70" s="46">
        <v>3223.0006762772218</v>
      </c>
      <c r="E70" s="24"/>
      <c r="F70" s="31">
        <v>322.1852744878978</v>
      </c>
      <c r="G70" s="31">
        <v>281.92396213410188</v>
      </c>
      <c r="H70" s="31">
        <v>346.67602730545491</v>
      </c>
      <c r="I70" s="31">
        <v>290.8820517026532</v>
      </c>
      <c r="J70" s="31">
        <v>402.07272153185727</v>
      </c>
      <c r="K70" s="31">
        <v>283.54739066348816</v>
      </c>
      <c r="L70" s="31">
        <v>381.68835365577985</v>
      </c>
      <c r="M70" s="31">
        <v>292.95695348549077</v>
      </c>
      <c r="N70" s="31">
        <v>320.41114966006762</v>
      </c>
      <c r="O70" s="31">
        <v>300.65679165042991</v>
      </c>
    </row>
    <row r="71" spans="2:15">
      <c r="B71" t="s">
        <v>134</v>
      </c>
      <c r="D71" s="46">
        <v>5310.0930315192236</v>
      </c>
      <c r="E71" s="24"/>
      <c r="F71" s="31">
        <v>580.21483352322014</v>
      </c>
      <c r="G71" s="31">
        <v>543.85647543045491</v>
      </c>
      <c r="H71" s="31">
        <v>726.18776498992565</v>
      </c>
      <c r="I71" s="31">
        <v>588.12004993425774</v>
      </c>
      <c r="J71" s="31">
        <v>501.97312010584176</v>
      </c>
      <c r="K71" s="31">
        <v>703.96399675914336</v>
      </c>
      <c r="L71" s="31">
        <v>507.35064392381469</v>
      </c>
      <c r="M71" s="31">
        <v>467.96949231248442</v>
      </c>
      <c r="N71" s="31">
        <v>355.86045348543723</v>
      </c>
      <c r="O71" s="31">
        <v>334.59620105464398</v>
      </c>
    </row>
    <row r="72" spans="2:15">
      <c r="B72" t="s">
        <v>165</v>
      </c>
      <c r="D72" s="46">
        <v>9063.7679589565651</v>
      </c>
      <c r="E72" s="24"/>
      <c r="F72" s="31">
        <v>978.70871238102154</v>
      </c>
      <c r="G72" s="31">
        <v>1027.0171628818773</v>
      </c>
      <c r="H72" s="31">
        <v>937.00436881580958</v>
      </c>
      <c r="I72" s="31">
        <v>946.47353473385181</v>
      </c>
      <c r="J72" s="31">
        <v>919.00507886647722</v>
      </c>
      <c r="K72" s="31">
        <v>922.20587333678691</v>
      </c>
      <c r="L72" s="31">
        <v>900.2239082039448</v>
      </c>
      <c r="M72" s="31">
        <v>780.58688498281106</v>
      </c>
      <c r="N72" s="31">
        <v>915.92689754618118</v>
      </c>
      <c r="O72" s="31">
        <v>736.61553720780341</v>
      </c>
    </row>
    <row r="73" spans="2:15">
      <c r="B73" s="28" t="s">
        <v>37</v>
      </c>
      <c r="C73" s="28"/>
      <c r="D73" s="33">
        <v>153960.11449435476</v>
      </c>
      <c r="E73" s="25"/>
      <c r="F73" s="33">
        <v>22132.863740582634</v>
      </c>
      <c r="G73" s="33">
        <v>19792.750733030218</v>
      </c>
      <c r="H73" s="33">
        <v>19666.842427915803</v>
      </c>
      <c r="I73" s="33">
        <v>17171.518278993641</v>
      </c>
      <c r="J73" s="33">
        <v>16396.113646651327</v>
      </c>
      <c r="K73" s="33">
        <v>14547.104410427077</v>
      </c>
      <c r="L73" s="33">
        <v>13044.305415742594</v>
      </c>
      <c r="M73" s="33">
        <v>11841.820968410322</v>
      </c>
      <c r="N73" s="33">
        <v>10681.486586704692</v>
      </c>
      <c r="O73" s="33">
        <v>8685.3082858964208</v>
      </c>
    </row>
    <row r="74" spans="2:15">
      <c r="B74" s="10" t="s">
        <v>65</v>
      </c>
      <c r="D74" s="46">
        <v>1225.9419348875192</v>
      </c>
      <c r="E74" s="24"/>
      <c r="F74" s="31">
        <v>184.97003361493435</v>
      </c>
      <c r="G74" s="31">
        <v>172.41681114491632</v>
      </c>
      <c r="H74" s="31">
        <v>195.38373250942749</v>
      </c>
      <c r="I74" s="31">
        <v>111.1009019582165</v>
      </c>
      <c r="J74" s="31">
        <v>100.51753805968792</v>
      </c>
      <c r="K74" s="31">
        <v>94.072179947167641</v>
      </c>
      <c r="L74" s="31">
        <v>70.708840162282513</v>
      </c>
      <c r="M74" s="31">
        <v>86.997317095650928</v>
      </c>
      <c r="N74" s="31">
        <v>119.74217229492415</v>
      </c>
      <c r="O74" s="31">
        <v>90.032408100311372</v>
      </c>
    </row>
    <row r="75" spans="2:15">
      <c r="B75" s="10" t="s">
        <v>133</v>
      </c>
      <c r="D75" s="46">
        <v>81649.276315410927</v>
      </c>
      <c r="E75" s="24"/>
      <c r="F75" s="31">
        <v>12897.097937170711</v>
      </c>
      <c r="G75" s="31">
        <v>11142.044883214025</v>
      </c>
      <c r="H75" s="31">
        <v>10797.609850195711</v>
      </c>
      <c r="I75" s="31">
        <v>9292.0620198882298</v>
      </c>
      <c r="J75" s="31">
        <v>8882.8807193025423</v>
      </c>
      <c r="K75" s="31">
        <v>7336.3128145555038</v>
      </c>
      <c r="L75" s="31">
        <v>6523.0368433602307</v>
      </c>
      <c r="M75" s="31">
        <v>5712.4425179107329</v>
      </c>
      <c r="N75" s="31">
        <v>5013.3567199132267</v>
      </c>
      <c r="O75" s="31">
        <v>4052.4320099000138</v>
      </c>
    </row>
    <row r="76" spans="2:15">
      <c r="B76" s="10" t="s">
        <v>66</v>
      </c>
      <c r="D76" s="46">
        <v>38700.283383869573</v>
      </c>
      <c r="E76" s="24"/>
      <c r="F76" s="31">
        <v>4811.1707777866914</v>
      </c>
      <c r="G76" s="31">
        <v>4619.4734265145753</v>
      </c>
      <c r="H76" s="31">
        <v>4623.3618244534528</v>
      </c>
      <c r="I76" s="31">
        <v>4165.760873973255</v>
      </c>
      <c r="J76" s="31">
        <v>4097.4476493064512</v>
      </c>
      <c r="K76" s="31">
        <v>3736.5000611757723</v>
      </c>
      <c r="L76" s="31">
        <v>3647.1949365728969</v>
      </c>
      <c r="M76" s="31">
        <v>3421.7375586507646</v>
      </c>
      <c r="N76" s="31">
        <v>3075.8708324138543</v>
      </c>
      <c r="O76" s="31">
        <v>2501.7654430218527</v>
      </c>
    </row>
    <row r="77" spans="2:15">
      <c r="B77" s="10" t="s">
        <v>67</v>
      </c>
      <c r="D77" s="46">
        <v>3456.8574587636749</v>
      </c>
      <c r="E77" s="24"/>
      <c r="F77" s="31">
        <v>522.85235663170863</v>
      </c>
      <c r="G77" s="31">
        <v>469.05002920499032</v>
      </c>
      <c r="H77" s="31">
        <v>441.88921222048174</v>
      </c>
      <c r="I77" s="31">
        <v>387.372187563544</v>
      </c>
      <c r="J77" s="31">
        <v>423.63144119348203</v>
      </c>
      <c r="K77" s="31">
        <v>347.17879358141033</v>
      </c>
      <c r="L77" s="31">
        <v>252.23750384034508</v>
      </c>
      <c r="M77" s="31">
        <v>187.13100492576052</v>
      </c>
      <c r="N77" s="31">
        <v>222.89713714592745</v>
      </c>
      <c r="O77" s="31">
        <v>202.61779245602497</v>
      </c>
    </row>
    <row r="78" spans="2:15">
      <c r="B78" s="10" t="s">
        <v>68</v>
      </c>
      <c r="D78" s="46">
        <v>4508.8022370940171</v>
      </c>
      <c r="E78" s="24"/>
      <c r="F78" s="31">
        <v>343.53121144186019</v>
      </c>
      <c r="G78" s="31">
        <v>510.16354735940223</v>
      </c>
      <c r="H78" s="31">
        <v>491.98726310434051</v>
      </c>
      <c r="I78" s="31">
        <v>475.71515853714612</v>
      </c>
      <c r="J78" s="31">
        <v>530.10247507934901</v>
      </c>
      <c r="K78" s="31">
        <v>525.61980005539669</v>
      </c>
      <c r="L78" s="31">
        <v>486.16524566755237</v>
      </c>
      <c r="M78" s="31">
        <v>424.40376260633224</v>
      </c>
      <c r="N78" s="31">
        <v>373.17858038402869</v>
      </c>
      <c r="O78" s="31">
        <v>347.93519285860856</v>
      </c>
    </row>
    <row r="79" spans="2:15">
      <c r="B79" s="10" t="s">
        <v>69</v>
      </c>
      <c r="D79" s="46">
        <v>5926.5624342631181</v>
      </c>
      <c r="E79" s="24"/>
      <c r="F79" s="31">
        <v>689.20024964208233</v>
      </c>
      <c r="G79" s="31">
        <v>665.88930966044722</v>
      </c>
      <c r="H79" s="31">
        <v>748.95093173410032</v>
      </c>
      <c r="I79" s="31">
        <v>607.68648824493471</v>
      </c>
      <c r="J79" s="31">
        <v>639.10944918875532</v>
      </c>
      <c r="K79" s="31">
        <v>634.29471916096497</v>
      </c>
      <c r="L79" s="31">
        <v>470.54232300031788</v>
      </c>
      <c r="M79" s="31">
        <v>484.83274780959044</v>
      </c>
      <c r="N79" s="31">
        <v>539.75669950285203</v>
      </c>
      <c r="O79" s="31">
        <v>446.29951631907329</v>
      </c>
    </row>
    <row r="80" spans="2:15">
      <c r="B80" s="10" t="s">
        <v>70</v>
      </c>
      <c r="D80" s="46">
        <v>4622.2459094977385</v>
      </c>
      <c r="E80" s="24"/>
      <c r="F80" s="31">
        <v>519.38459925685845</v>
      </c>
      <c r="G80" s="31">
        <v>432.98699070671387</v>
      </c>
      <c r="H80" s="31">
        <v>583.69481480635034</v>
      </c>
      <c r="I80" s="31">
        <v>516.83772558300416</v>
      </c>
      <c r="J80" s="31">
        <v>537.91082673705296</v>
      </c>
      <c r="K80" s="31">
        <v>456.71486836330769</v>
      </c>
      <c r="L80" s="31">
        <v>472.10225104660287</v>
      </c>
      <c r="M80" s="31">
        <v>369.31308651974268</v>
      </c>
      <c r="N80" s="31">
        <v>363.2541381069538</v>
      </c>
      <c r="O80" s="31">
        <v>370.04660837115142</v>
      </c>
    </row>
    <row r="81" spans="2:15">
      <c r="B81" s="10" t="s">
        <v>71</v>
      </c>
      <c r="D81" s="46">
        <v>2985.3879514683208</v>
      </c>
      <c r="E81" s="24"/>
      <c r="F81" s="31">
        <v>477.59718357070841</v>
      </c>
      <c r="G81" s="31">
        <v>374.19856982632433</v>
      </c>
      <c r="H81" s="31">
        <v>425.99170386117208</v>
      </c>
      <c r="I81" s="31">
        <v>317.15255541098298</v>
      </c>
      <c r="J81" s="31">
        <v>284.91034876913386</v>
      </c>
      <c r="K81" s="31">
        <v>329.38796104267283</v>
      </c>
      <c r="L81" s="31">
        <v>244.71237290761343</v>
      </c>
      <c r="M81" s="31">
        <v>209.1781090200806</v>
      </c>
      <c r="N81" s="31">
        <v>180.23836814881787</v>
      </c>
      <c r="O81" s="31">
        <v>142.02077891081464</v>
      </c>
    </row>
    <row r="82" spans="2:15">
      <c r="B82" s="10" t="s">
        <v>72</v>
      </c>
      <c r="D82" s="46">
        <v>576.59683090170711</v>
      </c>
      <c r="E82" s="24"/>
      <c r="F82" s="31">
        <v>114.27108724209253</v>
      </c>
      <c r="G82" s="31">
        <v>108.95439563222548</v>
      </c>
      <c r="H82" s="31">
        <v>98.81092654642444</v>
      </c>
      <c r="I82" s="31">
        <v>46.825340575459009</v>
      </c>
      <c r="J82" s="31">
        <v>25.042257201281739</v>
      </c>
      <c r="K82" s="31">
        <v>39.127590852007373</v>
      </c>
      <c r="L82" s="31">
        <v>37.922663621022764</v>
      </c>
      <c r="M82" s="31">
        <v>57.652403797876914</v>
      </c>
      <c r="N82" s="31">
        <v>32.418343273136031</v>
      </c>
      <c r="O82" s="31">
        <v>15.571822160180716</v>
      </c>
    </row>
    <row r="83" spans="2:15">
      <c r="B83" s="10" t="s">
        <v>73</v>
      </c>
      <c r="D83" s="46">
        <v>10308.160038198139</v>
      </c>
      <c r="E83" s="24"/>
      <c r="F83" s="31">
        <v>1572.788304224985</v>
      </c>
      <c r="G83" s="31">
        <v>1297.5727697665932</v>
      </c>
      <c r="H83" s="31">
        <v>1259.162168484344</v>
      </c>
      <c r="I83" s="31">
        <v>1251.0050272588683</v>
      </c>
      <c r="J83" s="31">
        <v>874.56094181358981</v>
      </c>
      <c r="K83" s="31">
        <v>1047.8956216928752</v>
      </c>
      <c r="L83" s="31">
        <v>839.68243556372863</v>
      </c>
      <c r="M83" s="31">
        <v>888.13246007379189</v>
      </c>
      <c r="N83" s="31">
        <v>760.77359552097437</v>
      </c>
      <c r="O83" s="31">
        <v>516.58671379838927</v>
      </c>
    </row>
    <row r="84" spans="2:15">
      <c r="B84" s="28" t="s">
        <v>38</v>
      </c>
      <c r="C84" s="28"/>
      <c r="D84" s="33">
        <v>48557.527480955687</v>
      </c>
      <c r="E84" s="25"/>
      <c r="F84" s="33">
        <v>8659.4482907404272</v>
      </c>
      <c r="G84" s="33">
        <v>7448.4179641120809</v>
      </c>
      <c r="H84" s="33">
        <v>6857.2429532892666</v>
      </c>
      <c r="I84" s="33">
        <v>5655.3979848572153</v>
      </c>
      <c r="J84" s="33">
        <v>5100.1304488099368</v>
      </c>
      <c r="K84" s="33">
        <v>4310.2367731004333</v>
      </c>
      <c r="L84" s="33">
        <v>3476.1815608991856</v>
      </c>
      <c r="M84" s="33">
        <v>2829.3242120244795</v>
      </c>
      <c r="N84" s="33">
        <v>2400.7555210070163</v>
      </c>
      <c r="O84" s="33">
        <v>1820.3917721156488</v>
      </c>
    </row>
    <row r="85" spans="2:15">
      <c r="B85" s="10" t="s">
        <v>74</v>
      </c>
      <c r="D85" s="46">
        <v>39359.23926969069</v>
      </c>
      <c r="E85" s="24"/>
      <c r="F85" s="31">
        <v>7505.4153490593444</v>
      </c>
      <c r="G85" s="31">
        <v>6237.1950245906992</v>
      </c>
      <c r="H85" s="31">
        <v>5826.1005362334981</v>
      </c>
      <c r="I85" s="31">
        <v>4639.7011359598346</v>
      </c>
      <c r="J85" s="31">
        <v>4049.9486063539471</v>
      </c>
      <c r="K85" s="31">
        <v>3297.934227215434</v>
      </c>
      <c r="L85" s="31">
        <v>2728.8921599587175</v>
      </c>
      <c r="M85" s="31">
        <v>2068.3756031509215</v>
      </c>
      <c r="N85" s="31">
        <v>1756.0945135720422</v>
      </c>
      <c r="O85" s="31">
        <v>1249.5821135962531</v>
      </c>
    </row>
    <row r="86" spans="2:15">
      <c r="B86" s="10" t="s">
        <v>75</v>
      </c>
      <c r="D86" s="46">
        <v>254.17539042357825</v>
      </c>
      <c r="E86" s="24"/>
      <c r="F86" s="31">
        <v>31.187584562812649</v>
      </c>
      <c r="G86" s="31">
        <v>28.210838148022415</v>
      </c>
      <c r="H86" s="31">
        <v>16.034734345846669</v>
      </c>
      <c r="I86" s="31">
        <v>45.739987877933764</v>
      </c>
      <c r="J86" s="31">
        <v>32.21545671866059</v>
      </c>
      <c r="K86" s="31">
        <v>30.35081943583538</v>
      </c>
      <c r="L86" s="31">
        <v>30.34209739628028</v>
      </c>
      <c r="M86" s="31">
        <v>12.744474187663197</v>
      </c>
      <c r="N86" s="31">
        <v>13.915820669542285</v>
      </c>
      <c r="O86" s="31">
        <v>13.433577080981014</v>
      </c>
    </row>
    <row r="87" spans="2:15">
      <c r="B87" s="10" t="s">
        <v>76</v>
      </c>
      <c r="D87" s="46">
        <v>1982.2846648890027</v>
      </c>
      <c r="E87" s="24"/>
      <c r="F87" s="31">
        <v>257.03665158041895</v>
      </c>
      <c r="G87" s="31">
        <v>399.61277747945519</v>
      </c>
      <c r="H87" s="31">
        <v>245.77461533072983</v>
      </c>
      <c r="I87" s="31">
        <v>192.06879864459552</v>
      </c>
      <c r="J87" s="31">
        <v>221.74730041296289</v>
      </c>
      <c r="K87" s="31">
        <v>238.44289494069758</v>
      </c>
      <c r="L87" s="31">
        <v>106.63360487328484</v>
      </c>
      <c r="M87" s="31">
        <v>145.75773288179241</v>
      </c>
      <c r="N87" s="31">
        <v>81.927095209874267</v>
      </c>
      <c r="O87" s="31">
        <v>93.283193535191003</v>
      </c>
    </row>
    <row r="88" spans="2:15">
      <c r="B88" s="10" t="s">
        <v>77</v>
      </c>
      <c r="D88" s="46">
        <v>6396.932274498994</v>
      </c>
      <c r="E88" s="24"/>
      <c r="F88" s="31">
        <v>790.46021581004163</v>
      </c>
      <c r="G88" s="31">
        <v>719.818203430582</v>
      </c>
      <c r="H88" s="31">
        <v>733.36260090748988</v>
      </c>
      <c r="I88" s="31">
        <v>720.42881143261968</v>
      </c>
      <c r="J88" s="31">
        <v>698.55260557452004</v>
      </c>
      <c r="K88" s="31">
        <v>691.92411467692489</v>
      </c>
      <c r="L88" s="31">
        <v>534.9795297060316</v>
      </c>
      <c r="M88" s="31">
        <v>568.78729189664364</v>
      </c>
      <c r="N88" s="31">
        <v>516.26451744319286</v>
      </c>
      <c r="O88" s="31">
        <v>422.35438362094743</v>
      </c>
    </row>
    <row r="89" spans="2:15">
      <c r="B89" s="10" t="s">
        <v>78</v>
      </c>
      <c r="D89" s="46">
        <v>564.89588145342236</v>
      </c>
      <c r="E89" s="24"/>
      <c r="F89" s="31">
        <v>75.348489727808214</v>
      </c>
      <c r="G89" s="31">
        <v>63.58112046332316</v>
      </c>
      <c r="H89" s="31">
        <v>35.970466471701968</v>
      </c>
      <c r="I89" s="31">
        <v>57.459250942232224</v>
      </c>
      <c r="J89" s="31">
        <v>97.666479749844783</v>
      </c>
      <c r="K89" s="31">
        <v>51.58471683154086</v>
      </c>
      <c r="L89" s="31">
        <v>75.334168964871424</v>
      </c>
      <c r="M89" s="31">
        <v>33.65910990745855</v>
      </c>
      <c r="N89" s="31">
        <v>32.553574112364814</v>
      </c>
      <c r="O89" s="31">
        <v>41.738504282276367</v>
      </c>
    </row>
    <row r="90" spans="2:15">
      <c r="B90" s="28" t="s">
        <v>129</v>
      </c>
      <c r="C90" s="28"/>
      <c r="D90" s="33">
        <v>25497.778504342696</v>
      </c>
      <c r="E90" s="25"/>
      <c r="F90" s="33">
        <v>6454.0683660316827</v>
      </c>
      <c r="G90" s="33">
        <v>4135.2743502907615</v>
      </c>
      <c r="H90" s="33">
        <v>3551.3793580227211</v>
      </c>
      <c r="I90" s="33">
        <v>2613.6401769880126</v>
      </c>
      <c r="J90" s="33">
        <v>2296.5085495607759</v>
      </c>
      <c r="K90" s="33">
        <v>1689.2886504311757</v>
      </c>
      <c r="L90" s="33">
        <v>1632.112240094405</v>
      </c>
      <c r="M90" s="33">
        <v>1234.5600406608787</v>
      </c>
      <c r="N90" s="33">
        <v>1014.4664343855184</v>
      </c>
      <c r="O90" s="33">
        <v>876.48033787676638</v>
      </c>
    </row>
    <row r="91" spans="2:15">
      <c r="B91" s="28" t="s">
        <v>39</v>
      </c>
      <c r="C91" s="28"/>
      <c r="D91" s="33">
        <v>19893.708281879866</v>
      </c>
      <c r="E91" s="25"/>
      <c r="F91" s="33">
        <v>3374.634611853654</v>
      </c>
      <c r="G91" s="33">
        <v>2764.1062350220341</v>
      </c>
      <c r="H91" s="33">
        <v>2803.8856971310579</v>
      </c>
      <c r="I91" s="33">
        <v>2265.8921994628654</v>
      </c>
      <c r="J91" s="33">
        <v>1945.2582388397366</v>
      </c>
      <c r="K91" s="33">
        <v>1800.714417043137</v>
      </c>
      <c r="L91" s="33">
        <v>1581.493378835208</v>
      </c>
      <c r="M91" s="33">
        <v>1221.0960915210301</v>
      </c>
      <c r="N91" s="33">
        <v>1195.322691346528</v>
      </c>
      <c r="O91" s="33">
        <v>941.30472082461336</v>
      </c>
    </row>
    <row r="92" spans="2:15">
      <c r="B92" s="10" t="s">
        <v>79</v>
      </c>
      <c r="D92" s="46">
        <v>3281.3987131012004</v>
      </c>
      <c r="E92" s="24"/>
      <c r="F92" s="31">
        <v>656.56457586089709</v>
      </c>
      <c r="G92" s="31">
        <v>383.95367871731298</v>
      </c>
      <c r="H92" s="31">
        <v>471.95184398067238</v>
      </c>
      <c r="I92" s="31">
        <v>374.4353580307029</v>
      </c>
      <c r="J92" s="31">
        <v>347.25706365323185</v>
      </c>
      <c r="K92" s="31">
        <v>318.73921022090093</v>
      </c>
      <c r="L92" s="31">
        <v>224.995900605987</v>
      </c>
      <c r="M92" s="31">
        <v>173.55981431876191</v>
      </c>
      <c r="N92" s="31">
        <v>161.62193059226925</v>
      </c>
      <c r="O92" s="31">
        <v>168.31933712046418</v>
      </c>
    </row>
    <row r="93" spans="2:15">
      <c r="B93" s="10" t="s">
        <v>80</v>
      </c>
      <c r="D93" s="46">
        <v>348.42343202495471</v>
      </c>
      <c r="E93" s="24"/>
      <c r="F93" s="31">
        <v>51.535526467289515</v>
      </c>
      <c r="G93" s="31">
        <v>57.837264337914128</v>
      </c>
      <c r="H93" s="31">
        <v>45.385688323675637</v>
      </c>
      <c r="I93" s="31">
        <v>26.270176124020107</v>
      </c>
      <c r="J93" s="31">
        <v>45.541348340978871</v>
      </c>
      <c r="K93" s="31">
        <v>15.741669822655444</v>
      </c>
      <c r="L93" s="31">
        <v>49.765714726074094</v>
      </c>
      <c r="M93" s="31">
        <v>14.420121358103547</v>
      </c>
      <c r="N93" s="31">
        <v>25.966622343226462</v>
      </c>
      <c r="O93" s="31">
        <v>15.959300181016937</v>
      </c>
    </row>
    <row r="94" spans="2:15">
      <c r="B94" s="10" t="s">
        <v>81</v>
      </c>
      <c r="D94" s="46">
        <v>110.57815680504169</v>
      </c>
      <c r="E94" s="24"/>
      <c r="F94" s="31">
        <v>12.191602893362816</v>
      </c>
      <c r="G94" s="31">
        <v>15.820565169029781</v>
      </c>
      <c r="H94" s="31">
        <v>26.552759985510292</v>
      </c>
      <c r="I94" s="31">
        <v>12.377516199404539</v>
      </c>
      <c r="J94" s="31">
        <v>20.209377478897817</v>
      </c>
      <c r="K94" s="31">
        <v>15.97203282446033</v>
      </c>
      <c r="L94" s="31">
        <v>7.6276349681960412E-2</v>
      </c>
      <c r="M94" s="31">
        <v>1.8363915278197758E-2</v>
      </c>
      <c r="N94" s="31">
        <v>0.57672514788326534</v>
      </c>
      <c r="O94" s="31">
        <v>6.7829368415326723</v>
      </c>
    </row>
    <row r="95" spans="2:15">
      <c r="B95" s="10" t="s">
        <v>82</v>
      </c>
      <c r="D95" s="46">
        <v>2075.4905170794386</v>
      </c>
      <c r="E95" s="24"/>
      <c r="F95" s="31">
        <v>268.32996313873906</v>
      </c>
      <c r="G95" s="31">
        <v>217.78920865303539</v>
      </c>
      <c r="H95" s="31">
        <v>312.77834165081913</v>
      </c>
      <c r="I95" s="31">
        <v>242.67993256359622</v>
      </c>
      <c r="J95" s="31">
        <v>230.4934004641575</v>
      </c>
      <c r="K95" s="31">
        <v>211.57546006330719</v>
      </c>
      <c r="L95" s="31">
        <v>178.20306677371869</v>
      </c>
      <c r="M95" s="31">
        <v>144.07264000772935</v>
      </c>
      <c r="N95" s="31">
        <v>132.28825137596311</v>
      </c>
      <c r="O95" s="31">
        <v>137.28025238837301</v>
      </c>
    </row>
    <row r="96" spans="2:15">
      <c r="B96" s="10" t="s">
        <v>83</v>
      </c>
      <c r="D96" s="46">
        <v>863.64448709971191</v>
      </c>
      <c r="E96" s="24"/>
      <c r="F96" s="31">
        <v>108.76559323627951</v>
      </c>
      <c r="G96" s="31">
        <v>132.22775567557375</v>
      </c>
      <c r="H96" s="31">
        <v>90.772213091652063</v>
      </c>
      <c r="I96" s="31">
        <v>89.502914181714843</v>
      </c>
      <c r="J96" s="31">
        <v>129.19591573539662</v>
      </c>
      <c r="K96" s="31">
        <v>115.37808821282468</v>
      </c>
      <c r="L96" s="31">
        <v>46.277436516470942</v>
      </c>
      <c r="M96" s="31">
        <v>67.440237866870348</v>
      </c>
      <c r="N96" s="31">
        <v>48.310045617765752</v>
      </c>
      <c r="O96" s="31">
        <v>35.77428696516327</v>
      </c>
    </row>
    <row r="97" spans="2:17">
      <c r="B97" s="10" t="s">
        <v>84</v>
      </c>
      <c r="D97" s="46">
        <v>857.23535494817668</v>
      </c>
      <c r="E97" s="24"/>
      <c r="F97" s="31">
        <v>73.365378552188048</v>
      </c>
      <c r="G97" s="31">
        <v>167.83433044322959</v>
      </c>
      <c r="H97" s="31">
        <v>162.28391351849731</v>
      </c>
      <c r="I97" s="31">
        <v>135.816909234684</v>
      </c>
      <c r="J97" s="31">
        <v>74.190911086624482</v>
      </c>
      <c r="K97" s="31">
        <v>32.312440419606745</v>
      </c>
      <c r="L97" s="31">
        <v>91.336862838638723</v>
      </c>
      <c r="M97" s="31">
        <v>45.816828234084156</v>
      </c>
      <c r="N97" s="31">
        <v>51.923890574996626</v>
      </c>
      <c r="O97" s="31">
        <v>22.353890045626983</v>
      </c>
    </row>
    <row r="98" spans="2:17">
      <c r="B98" s="10" t="s">
        <v>85</v>
      </c>
      <c r="D98" s="46">
        <v>3738.6729097300213</v>
      </c>
      <c r="E98" s="24"/>
      <c r="F98" s="31">
        <v>677.29777659691888</v>
      </c>
      <c r="G98" s="31">
        <v>558.97960425074598</v>
      </c>
      <c r="H98" s="31">
        <v>469.81365272175219</v>
      </c>
      <c r="I98" s="31">
        <v>439.98207340948773</v>
      </c>
      <c r="J98" s="31">
        <v>356.52623606306508</v>
      </c>
      <c r="K98" s="31">
        <v>380.79304681435434</v>
      </c>
      <c r="L98" s="31">
        <v>261.31204245484776</v>
      </c>
      <c r="M98" s="31">
        <v>228.59111227816908</v>
      </c>
      <c r="N98" s="31">
        <v>218.8682770107734</v>
      </c>
      <c r="O98" s="31">
        <v>146.50908812990662</v>
      </c>
    </row>
    <row r="99" spans="2:17">
      <c r="B99" s="10" t="s">
        <v>86</v>
      </c>
      <c r="D99" s="46">
        <v>2784.399943082482</v>
      </c>
      <c r="E99" s="24"/>
      <c r="F99" s="31">
        <v>516.90537471849552</v>
      </c>
      <c r="G99" s="31">
        <v>465.76508978584025</v>
      </c>
      <c r="H99" s="31">
        <v>361.96670382207833</v>
      </c>
      <c r="I99" s="31">
        <v>284.97677450414909</v>
      </c>
      <c r="J99" s="31">
        <v>285.86106023808685</v>
      </c>
      <c r="K99" s="31">
        <v>191.95665810677838</v>
      </c>
      <c r="L99" s="31">
        <v>226.93806652454208</v>
      </c>
      <c r="M99" s="31">
        <v>184.81840581459861</v>
      </c>
      <c r="N99" s="31">
        <v>151.77263354246284</v>
      </c>
      <c r="O99" s="31">
        <v>113.43917602545034</v>
      </c>
    </row>
    <row r="100" spans="2:17">
      <c r="B100" s="10" t="s">
        <v>87</v>
      </c>
      <c r="D100" s="46">
        <v>2661.3350813003281</v>
      </c>
      <c r="E100" s="24"/>
      <c r="F100" s="31">
        <v>522.21214199171425</v>
      </c>
      <c r="G100" s="31">
        <v>301.70970783914555</v>
      </c>
      <c r="H100" s="31">
        <v>449.1830474079315</v>
      </c>
      <c r="I100" s="31">
        <v>304.60078156094164</v>
      </c>
      <c r="J100" s="31">
        <v>237.01857953225334</v>
      </c>
      <c r="K100" s="31">
        <v>232.13418627216737</v>
      </c>
      <c r="L100" s="31">
        <v>197.93975826706304</v>
      </c>
      <c r="M100" s="31">
        <v>143.70534872851195</v>
      </c>
      <c r="N100" s="31">
        <v>153.59521213048623</v>
      </c>
      <c r="O100" s="31">
        <v>119.23631757011317</v>
      </c>
    </row>
    <row r="101" spans="2:17">
      <c r="B101" s="10" t="s">
        <v>88</v>
      </c>
      <c r="D101" s="46">
        <v>3172.5296867085081</v>
      </c>
      <c r="E101" s="24"/>
      <c r="F101" s="31">
        <v>487.46667839776865</v>
      </c>
      <c r="G101" s="31">
        <v>462.18903015020658</v>
      </c>
      <c r="H101" s="31">
        <v>413.19753262846928</v>
      </c>
      <c r="I101" s="31">
        <v>355.24976365416461</v>
      </c>
      <c r="J101" s="31">
        <v>218.9643462470442</v>
      </c>
      <c r="K101" s="31">
        <v>286.11162428608134</v>
      </c>
      <c r="L101" s="31">
        <v>304.64825377818374</v>
      </c>
      <c r="M101" s="31">
        <v>218.65321899892288</v>
      </c>
      <c r="N101" s="31">
        <v>250.39910301070103</v>
      </c>
      <c r="O101" s="31">
        <v>175.65013555696615</v>
      </c>
    </row>
    <row r="102" spans="2:17">
      <c r="B102" s="28" t="s">
        <v>40</v>
      </c>
      <c r="C102" s="28"/>
      <c r="D102" s="33">
        <v>56787.701675279095</v>
      </c>
      <c r="E102" s="25"/>
      <c r="F102" s="33">
        <v>5657.2460133917775</v>
      </c>
      <c r="G102" s="33">
        <v>6517.0345010848578</v>
      </c>
      <c r="H102" s="33">
        <v>6195.3326477864621</v>
      </c>
      <c r="I102" s="33">
        <v>5311.5392405242601</v>
      </c>
      <c r="J102" s="33">
        <v>6476.2781689822214</v>
      </c>
      <c r="K102" s="33">
        <v>6144.8167247891788</v>
      </c>
      <c r="L102" s="33">
        <v>5990.5038762957674</v>
      </c>
      <c r="M102" s="33">
        <v>5316.5997780941734</v>
      </c>
      <c r="N102" s="33">
        <v>4929.3225848569837</v>
      </c>
      <c r="O102" s="33">
        <v>4249.0281394734011</v>
      </c>
    </row>
    <row r="103" spans="2:17">
      <c r="B103" t="s">
        <v>152</v>
      </c>
      <c r="D103" s="46">
        <v>38087.599256931608</v>
      </c>
      <c r="E103" s="24"/>
      <c r="F103" s="31">
        <v>3533.1330445951758</v>
      </c>
      <c r="G103" s="31">
        <v>4444.1822248974331</v>
      </c>
      <c r="H103" s="31">
        <v>3886.0824468251649</v>
      </c>
      <c r="I103" s="31">
        <v>3363.2077815084863</v>
      </c>
      <c r="J103" s="31">
        <v>4552.3239208752329</v>
      </c>
      <c r="K103" s="31">
        <v>4148.0681477029011</v>
      </c>
      <c r="L103" s="31">
        <v>4125.6406202332091</v>
      </c>
      <c r="M103" s="31">
        <v>3616.4393564773764</v>
      </c>
      <c r="N103" s="31">
        <v>3424.4681699455741</v>
      </c>
      <c r="O103" s="31">
        <v>2994.0535438710485</v>
      </c>
    </row>
    <row r="104" spans="2:17">
      <c r="B104" t="s">
        <v>153</v>
      </c>
      <c r="D104" s="46">
        <v>3807.637660095751</v>
      </c>
      <c r="E104" s="24"/>
      <c r="F104" s="31">
        <v>234.62609976595945</v>
      </c>
      <c r="G104" s="31">
        <v>340.991367731629</v>
      </c>
      <c r="H104" s="31">
        <v>334.94786444470469</v>
      </c>
      <c r="I104" s="31">
        <v>372.31889004605063</v>
      </c>
      <c r="J104" s="31">
        <v>434.14639197313613</v>
      </c>
      <c r="K104" s="31">
        <v>456.43913303464467</v>
      </c>
      <c r="L104" s="31">
        <v>430.28320341847973</v>
      </c>
      <c r="M104" s="31">
        <v>389.74106038793758</v>
      </c>
      <c r="N104" s="31">
        <v>392.49455676368643</v>
      </c>
      <c r="O104" s="31">
        <v>421.6490925295227</v>
      </c>
    </row>
    <row r="105" spans="2:17">
      <c r="B105" t="s">
        <v>158</v>
      </c>
      <c r="D105" s="46">
        <v>3995.920121967154</v>
      </c>
      <c r="E105" s="24"/>
      <c r="F105" s="31">
        <v>863.80883419620397</v>
      </c>
      <c r="G105" s="31">
        <v>569.95791953611763</v>
      </c>
      <c r="H105" s="31">
        <v>534.54463976139186</v>
      </c>
      <c r="I105" s="31">
        <v>453.56705177989915</v>
      </c>
      <c r="J105" s="31">
        <v>297.66936858519682</v>
      </c>
      <c r="K105" s="31">
        <v>329.5315108071519</v>
      </c>
      <c r="L105" s="31">
        <v>339.51969742707109</v>
      </c>
      <c r="M105" s="31">
        <v>321.41488353196729</v>
      </c>
      <c r="N105" s="31">
        <v>154.91773559534101</v>
      </c>
      <c r="O105" s="31">
        <v>130.98848074681294</v>
      </c>
    </row>
    <row r="106" spans="2:17">
      <c r="B106" t="s">
        <v>157</v>
      </c>
      <c r="D106" s="46">
        <v>3884.6746490000723</v>
      </c>
      <c r="E106" s="24"/>
      <c r="F106" s="31">
        <v>353.94594066048347</v>
      </c>
      <c r="G106" s="31">
        <v>412.30399792576679</v>
      </c>
      <c r="H106" s="31">
        <v>524.42409960885971</v>
      </c>
      <c r="I106" s="31">
        <v>408.81865019859305</v>
      </c>
      <c r="J106" s="31">
        <v>409.05171417725796</v>
      </c>
      <c r="K106" s="31">
        <v>480.62974114419825</v>
      </c>
      <c r="L106" s="31">
        <v>385.2874052875859</v>
      </c>
      <c r="M106" s="31">
        <v>373.96235002105988</v>
      </c>
      <c r="N106" s="31">
        <v>284.01687352820124</v>
      </c>
      <c r="O106" s="31">
        <v>252.23387644806542</v>
      </c>
    </row>
    <row r="107" spans="2:17">
      <c r="B107" s="36" t="s">
        <v>156</v>
      </c>
      <c r="C107" s="36"/>
      <c r="D107" s="47">
        <v>0</v>
      </c>
      <c r="E107" s="37"/>
      <c r="F107" s="39" t="s">
        <v>173</v>
      </c>
      <c r="G107" s="39" t="s">
        <v>173</v>
      </c>
      <c r="H107" s="39" t="s">
        <v>173</v>
      </c>
      <c r="I107" s="39" t="s">
        <v>173</v>
      </c>
      <c r="J107" s="39" t="s">
        <v>173</v>
      </c>
      <c r="K107" s="39" t="s">
        <v>173</v>
      </c>
      <c r="L107" s="39" t="s">
        <v>173</v>
      </c>
      <c r="M107" s="39" t="s">
        <v>173</v>
      </c>
      <c r="N107" s="39" t="s">
        <v>173</v>
      </c>
      <c r="O107" s="39" t="s">
        <v>173</v>
      </c>
      <c r="P107" s="35"/>
      <c r="Q107" s="35"/>
    </row>
    <row r="108" spans="2:17">
      <c r="B108" s="36" t="s">
        <v>155</v>
      </c>
      <c r="C108" s="36"/>
      <c r="D108" s="47" t="s">
        <v>173</v>
      </c>
      <c r="E108" s="37"/>
      <c r="F108" s="39" t="s">
        <v>173</v>
      </c>
      <c r="G108" s="39" t="s">
        <v>173</v>
      </c>
      <c r="H108" s="39" t="s">
        <v>173</v>
      </c>
      <c r="I108" s="39" t="s">
        <v>173</v>
      </c>
      <c r="J108" s="39" t="s">
        <v>173</v>
      </c>
      <c r="K108" s="39" t="s">
        <v>173</v>
      </c>
      <c r="L108" s="39" t="s">
        <v>173</v>
      </c>
      <c r="M108" s="39" t="s">
        <v>173</v>
      </c>
      <c r="N108" s="39" t="s">
        <v>173</v>
      </c>
      <c r="O108" s="39" t="s">
        <v>173</v>
      </c>
      <c r="P108" s="35"/>
      <c r="Q108" s="35"/>
    </row>
    <row r="109" spans="2:17">
      <c r="B109" s="36" t="s">
        <v>154</v>
      </c>
      <c r="C109" s="36"/>
      <c r="D109" s="47">
        <v>2020</v>
      </c>
      <c r="E109" s="37"/>
      <c r="F109" s="39">
        <v>200.76219594327864</v>
      </c>
      <c r="G109" s="39">
        <v>163.15772201992553</v>
      </c>
      <c r="H109" s="39">
        <v>264.25993580382703</v>
      </c>
      <c r="I109" s="39">
        <v>202.87745184258</v>
      </c>
      <c r="J109" s="39">
        <v>216.71845428741318</v>
      </c>
      <c r="K109" s="39">
        <v>283.40421809062354</v>
      </c>
      <c r="L109" s="39">
        <v>207.8824214961684</v>
      </c>
      <c r="M109" s="39">
        <v>174.06518232459592</v>
      </c>
      <c r="N109" s="39">
        <v>193.76847902676835</v>
      </c>
      <c r="O109" s="39">
        <v>113.54498466049129</v>
      </c>
      <c r="P109" s="35"/>
      <c r="Q109" s="35"/>
    </row>
    <row r="110" spans="2:17">
      <c r="B110" s="36" t="s">
        <v>159</v>
      </c>
      <c r="C110" s="36"/>
      <c r="D110" s="47">
        <v>4991.4289417888331</v>
      </c>
      <c r="E110" s="37"/>
      <c r="F110" s="39">
        <v>470.96989823067577</v>
      </c>
      <c r="G110" s="39">
        <v>586.44126897398633</v>
      </c>
      <c r="H110" s="39">
        <v>651.0736613425139</v>
      </c>
      <c r="I110" s="39">
        <v>510.74941514865174</v>
      </c>
      <c r="J110" s="39">
        <v>566.36831908398483</v>
      </c>
      <c r="K110" s="39">
        <v>446.74397400965978</v>
      </c>
      <c r="L110" s="39">
        <v>501.89052843325294</v>
      </c>
      <c r="M110" s="39">
        <v>440.97694535123645</v>
      </c>
      <c r="N110" s="39">
        <v>479.65676999741163</v>
      </c>
      <c r="O110" s="39">
        <v>336.55816121746039</v>
      </c>
      <c r="P110" s="35"/>
      <c r="Q110" s="35"/>
    </row>
    <row r="111" spans="2:17">
      <c r="B111" s="28" t="s">
        <v>41</v>
      </c>
      <c r="C111" s="28"/>
      <c r="D111" s="33">
        <v>40299.669417948178</v>
      </c>
      <c r="E111" s="25"/>
      <c r="F111" s="33">
        <v>11944.837832340498</v>
      </c>
      <c r="G111" s="33">
        <v>7580.2440048844537</v>
      </c>
      <c r="H111" s="33">
        <v>5134.3457622368869</v>
      </c>
      <c r="I111" s="33">
        <v>4371.6358097547154</v>
      </c>
      <c r="J111" s="33">
        <v>3362.7205564812739</v>
      </c>
      <c r="K111" s="33">
        <v>2408.0181436508119</v>
      </c>
      <c r="L111" s="33">
        <v>2178.2474820652001</v>
      </c>
      <c r="M111" s="33">
        <v>1361.2053669403138</v>
      </c>
      <c r="N111" s="33">
        <v>1070.0889621922458</v>
      </c>
      <c r="O111" s="33">
        <v>888.32549740177296</v>
      </c>
    </row>
    <row r="112" spans="2:17">
      <c r="B112" s="10" t="s">
        <v>96</v>
      </c>
      <c r="D112" s="46">
        <v>484.25813397598586</v>
      </c>
      <c r="E112" s="24"/>
      <c r="F112" s="31">
        <v>104.17265174627074</v>
      </c>
      <c r="G112" s="31">
        <v>71.216342526816248</v>
      </c>
      <c r="H112" s="31">
        <v>33.829681692484428</v>
      </c>
      <c r="I112" s="31">
        <v>62.912971907103248</v>
      </c>
      <c r="J112" s="31">
        <v>60.359260755613469</v>
      </c>
      <c r="K112" s="31">
        <v>80.070369747449348</v>
      </c>
      <c r="L112" s="31">
        <v>32.86279799293203</v>
      </c>
      <c r="M112" s="31">
        <v>19.172073472580315</v>
      </c>
      <c r="N112" s="31">
        <v>15.933949468552354</v>
      </c>
      <c r="O112" s="31">
        <v>3.7280346661836394</v>
      </c>
    </row>
    <row r="113" spans="2:15">
      <c r="B113" s="10" t="s">
        <v>97</v>
      </c>
      <c r="D113" s="46">
        <v>10736.276356303504</v>
      </c>
      <c r="E113" s="24"/>
      <c r="F113" s="31">
        <v>2542.3988231474309</v>
      </c>
      <c r="G113" s="31">
        <v>1648.4244774697563</v>
      </c>
      <c r="H113" s="31">
        <v>1374.0236699635129</v>
      </c>
      <c r="I113" s="31">
        <v>1245.296465605843</v>
      </c>
      <c r="J113" s="31">
        <v>1084.6249291310601</v>
      </c>
      <c r="K113" s="31">
        <v>870.14758816864173</v>
      </c>
      <c r="L113" s="31">
        <v>777.26265010315637</v>
      </c>
      <c r="M113" s="31">
        <v>582.94199952347253</v>
      </c>
      <c r="N113" s="31">
        <v>252.24624326950789</v>
      </c>
      <c r="O113" s="31">
        <v>358.90950992112323</v>
      </c>
    </row>
    <row r="114" spans="2:15">
      <c r="B114" s="10" t="s">
        <v>98</v>
      </c>
      <c r="D114" s="46">
        <v>28865.558165115886</v>
      </c>
      <c r="E114" s="24"/>
      <c r="F114" s="31">
        <v>9291.673607173956</v>
      </c>
      <c r="G114" s="31">
        <v>5817.6262644216295</v>
      </c>
      <c r="H114" s="31">
        <v>3687.4895629243852</v>
      </c>
      <c r="I114" s="31">
        <v>3045.3650920286714</v>
      </c>
      <c r="J114" s="31">
        <v>2189.0992552462558</v>
      </c>
      <c r="K114" s="31">
        <v>1449.1033978902001</v>
      </c>
      <c r="L114" s="31">
        <v>1338.5801419691909</v>
      </c>
      <c r="M114" s="31">
        <v>756.85268565971</v>
      </c>
      <c r="N114" s="31">
        <v>774.96668222909898</v>
      </c>
      <c r="O114" s="31">
        <v>514.80147557278417</v>
      </c>
    </row>
    <row r="115" spans="2:15">
      <c r="B115" s="10" t="s">
        <v>99</v>
      </c>
      <c r="D115" s="46">
        <v>121</v>
      </c>
      <c r="E115" s="24"/>
      <c r="F115" s="31">
        <v>4.4482978918883234</v>
      </c>
      <c r="G115" s="31">
        <v>33.886364910695789</v>
      </c>
      <c r="H115" s="31">
        <v>35.883403212060621</v>
      </c>
      <c r="I115" s="31">
        <v>5.1265579908756971</v>
      </c>
      <c r="J115" s="31">
        <v>23.732111348344354</v>
      </c>
      <c r="K115" s="31">
        <v>0.92501006674252984</v>
      </c>
      <c r="L115" s="31">
        <v>12.865280888809675</v>
      </c>
      <c r="M115" s="31">
        <v>5.0527289951156603E-3</v>
      </c>
      <c r="N115" s="31">
        <v>1.1602538917533791</v>
      </c>
      <c r="O115" s="31">
        <v>3.1036253898300097</v>
      </c>
    </row>
    <row r="116" spans="2:15">
      <c r="B116" s="10" t="s">
        <v>100</v>
      </c>
      <c r="D116" s="46">
        <v>92</v>
      </c>
      <c r="E116" s="24"/>
      <c r="F116" s="31">
        <v>2.144452380952381</v>
      </c>
      <c r="G116" s="31">
        <v>9.0905555555555537</v>
      </c>
      <c r="H116" s="31">
        <v>3.1194444444444427</v>
      </c>
      <c r="I116" s="31">
        <v>12.93472222222222</v>
      </c>
      <c r="J116" s="31">
        <v>4.9049999999999994</v>
      </c>
      <c r="K116" s="31">
        <v>7.7717777777777766</v>
      </c>
      <c r="L116" s="31">
        <v>16.676611111111107</v>
      </c>
      <c r="M116" s="31">
        <v>2.233555555555554</v>
      </c>
      <c r="N116" s="31">
        <v>25.781833333333331</v>
      </c>
      <c r="O116" s="31">
        <v>7.7828518518518521</v>
      </c>
    </row>
    <row r="117" spans="2:15">
      <c r="B117" s="10" t="s">
        <v>101</v>
      </c>
      <c r="D117" s="46" t="s">
        <v>173</v>
      </c>
      <c r="E117" s="24"/>
      <c r="F117" s="31" t="s">
        <v>173</v>
      </c>
      <c r="G117" s="31" t="s">
        <v>173</v>
      </c>
      <c r="H117" s="31" t="s">
        <v>173</v>
      </c>
      <c r="I117" s="31" t="s">
        <v>173</v>
      </c>
      <c r="J117" s="31" t="s">
        <v>173</v>
      </c>
      <c r="K117" s="31" t="s">
        <v>173</v>
      </c>
      <c r="L117" s="31" t="s">
        <v>173</v>
      </c>
      <c r="M117" s="31" t="s">
        <v>173</v>
      </c>
      <c r="N117" s="31" t="s">
        <v>173</v>
      </c>
      <c r="O117" s="31" t="s">
        <v>173</v>
      </c>
    </row>
    <row r="118" spans="2:15">
      <c r="B118" s="10" t="s">
        <v>102</v>
      </c>
      <c r="D118" s="31" t="s">
        <v>173</v>
      </c>
      <c r="E118" s="24"/>
      <c r="F118" s="31" t="s">
        <v>173</v>
      </c>
      <c r="G118" s="31" t="s">
        <v>173</v>
      </c>
      <c r="H118" s="31" t="s">
        <v>173</v>
      </c>
      <c r="I118" s="31" t="s">
        <v>173</v>
      </c>
      <c r="J118" s="31" t="s">
        <v>173</v>
      </c>
      <c r="K118" s="31" t="s">
        <v>173</v>
      </c>
      <c r="L118" s="31" t="s">
        <v>173</v>
      </c>
      <c r="M118" s="31" t="s">
        <v>173</v>
      </c>
      <c r="N118" s="31" t="s">
        <v>173</v>
      </c>
      <c r="O118" s="31" t="s">
        <v>173</v>
      </c>
    </row>
    <row r="119" spans="2:15">
      <c r="B119" s="10" t="s">
        <v>103</v>
      </c>
      <c r="D119" s="46" t="s">
        <v>173</v>
      </c>
      <c r="E119" s="24"/>
      <c r="F119" s="31" t="s">
        <v>173</v>
      </c>
      <c r="G119" s="31" t="s">
        <v>173</v>
      </c>
      <c r="H119" s="31" t="s">
        <v>173</v>
      </c>
      <c r="I119" s="31" t="s">
        <v>173</v>
      </c>
      <c r="J119" s="31" t="s">
        <v>173</v>
      </c>
      <c r="K119" s="31" t="s">
        <v>173</v>
      </c>
      <c r="L119" s="31" t="s">
        <v>173</v>
      </c>
      <c r="M119" s="31" t="s">
        <v>173</v>
      </c>
      <c r="N119" s="31" t="s">
        <v>173</v>
      </c>
      <c r="O119" s="31" t="s">
        <v>173</v>
      </c>
    </row>
    <row r="120" spans="2:15">
      <c r="B120" s="10" t="s">
        <v>104</v>
      </c>
      <c r="D120" s="46" t="s">
        <v>173</v>
      </c>
      <c r="E120" s="24"/>
      <c r="F120" s="31" t="s">
        <v>173</v>
      </c>
      <c r="G120" s="31" t="s">
        <v>173</v>
      </c>
      <c r="H120" s="31" t="s">
        <v>173</v>
      </c>
      <c r="I120" s="31" t="s">
        <v>173</v>
      </c>
      <c r="J120" s="31" t="s">
        <v>173</v>
      </c>
      <c r="K120" s="31" t="s">
        <v>173</v>
      </c>
      <c r="L120" s="31" t="s">
        <v>173</v>
      </c>
      <c r="M120" s="31" t="s">
        <v>173</v>
      </c>
      <c r="N120" s="31" t="s">
        <v>173</v>
      </c>
      <c r="O120" s="31" t="s">
        <v>173</v>
      </c>
    </row>
    <row r="121" spans="2:15">
      <c r="B121" s="10" t="s">
        <v>105</v>
      </c>
      <c r="D121" s="46" t="s">
        <v>173</v>
      </c>
      <c r="E121" s="24"/>
      <c r="F121" s="31" t="s">
        <v>173</v>
      </c>
      <c r="G121" s="31" t="s">
        <v>173</v>
      </c>
      <c r="H121" s="31" t="s">
        <v>173</v>
      </c>
      <c r="I121" s="31" t="s">
        <v>173</v>
      </c>
      <c r="J121" s="31" t="s">
        <v>173</v>
      </c>
      <c r="K121" s="31" t="s">
        <v>173</v>
      </c>
      <c r="L121" s="31" t="s">
        <v>173</v>
      </c>
      <c r="M121" s="31" t="s">
        <v>173</v>
      </c>
      <c r="N121" s="31" t="s">
        <v>173</v>
      </c>
      <c r="O121" s="31" t="s">
        <v>173</v>
      </c>
    </row>
    <row r="122" spans="2:15">
      <c r="B122" s="10" t="s">
        <v>106</v>
      </c>
      <c r="D122" s="46" t="s">
        <v>173</v>
      </c>
      <c r="E122" s="24"/>
      <c r="F122" s="31" t="s">
        <v>173</v>
      </c>
      <c r="G122" s="31" t="s">
        <v>173</v>
      </c>
      <c r="H122" s="31" t="s">
        <v>173</v>
      </c>
      <c r="I122" s="31" t="s">
        <v>173</v>
      </c>
      <c r="J122" s="31" t="s">
        <v>173</v>
      </c>
      <c r="K122" s="31" t="s">
        <v>173</v>
      </c>
      <c r="L122" s="31" t="s">
        <v>173</v>
      </c>
      <c r="M122" s="31" t="s">
        <v>173</v>
      </c>
      <c r="N122" s="31" t="s">
        <v>173</v>
      </c>
      <c r="O122" s="31" t="s">
        <v>173</v>
      </c>
    </row>
    <row r="123" spans="2:15">
      <c r="B123" s="10" t="s">
        <v>107</v>
      </c>
      <c r="D123" s="31" t="s">
        <v>173</v>
      </c>
      <c r="E123" s="24"/>
      <c r="F123" s="31" t="s">
        <v>173</v>
      </c>
      <c r="G123" s="31" t="s">
        <v>173</v>
      </c>
      <c r="H123" s="31" t="s">
        <v>173</v>
      </c>
      <c r="I123" s="31" t="s">
        <v>173</v>
      </c>
      <c r="J123" s="31" t="s">
        <v>173</v>
      </c>
      <c r="K123" s="31" t="s">
        <v>173</v>
      </c>
      <c r="L123" s="31" t="s">
        <v>173</v>
      </c>
      <c r="M123" s="31" t="s">
        <v>173</v>
      </c>
      <c r="N123" s="31" t="s">
        <v>173</v>
      </c>
      <c r="O123" s="31" t="s">
        <v>173</v>
      </c>
    </row>
    <row r="124" spans="2:15">
      <c r="B124" s="28" t="s">
        <v>42</v>
      </c>
      <c r="C124" s="28"/>
      <c r="D124" s="33">
        <v>30418.574450239761</v>
      </c>
      <c r="E124" s="25"/>
      <c r="F124" s="33">
        <v>4669.1188511448854</v>
      </c>
      <c r="G124" s="33">
        <v>4117.7325765632686</v>
      </c>
      <c r="H124" s="33">
        <v>4101.6808959077543</v>
      </c>
      <c r="I124" s="33">
        <v>3500.5268455131336</v>
      </c>
      <c r="J124" s="33">
        <v>3279.7544783060594</v>
      </c>
      <c r="K124" s="33">
        <v>2715.4248814963189</v>
      </c>
      <c r="L124" s="33">
        <v>2518.4745556247908</v>
      </c>
      <c r="M124" s="33">
        <v>2170.8316696258885</v>
      </c>
      <c r="N124" s="33">
        <v>1856.7767689877542</v>
      </c>
      <c r="O124" s="33">
        <v>1488.2529270699083</v>
      </c>
    </row>
    <row r="125" spans="2:15">
      <c r="B125" s="10" t="s">
        <v>108</v>
      </c>
      <c r="D125" s="46">
        <v>10338.675965909093</v>
      </c>
      <c r="E125" s="24"/>
      <c r="F125" s="31">
        <v>1820.1327359768113</v>
      </c>
      <c r="G125" s="31">
        <v>1509.1999864292566</v>
      </c>
      <c r="H125" s="31">
        <v>1383.2088281342469</v>
      </c>
      <c r="I125" s="31">
        <v>1118.3396878125466</v>
      </c>
      <c r="J125" s="31">
        <v>1065.2060300053579</v>
      </c>
      <c r="K125" s="31">
        <v>820.37132309328513</v>
      </c>
      <c r="L125" s="31">
        <v>890.95762560280536</v>
      </c>
      <c r="M125" s="31">
        <v>769.03506965163797</v>
      </c>
      <c r="N125" s="31">
        <v>526.9392434925204</v>
      </c>
      <c r="O125" s="31">
        <v>435.28543571062346</v>
      </c>
    </row>
    <row r="126" spans="2:15">
      <c r="B126" s="10" t="s">
        <v>109</v>
      </c>
      <c r="D126" s="46">
        <v>44.998368891179481</v>
      </c>
      <c r="E126" s="24"/>
      <c r="F126" s="31">
        <v>5.2263356981756051</v>
      </c>
      <c r="G126" s="31">
        <v>1.3591003804804058</v>
      </c>
      <c r="H126" s="31">
        <v>3.4658411324119287</v>
      </c>
      <c r="I126" s="31">
        <v>14.765534235790852</v>
      </c>
      <c r="J126" s="31">
        <v>6.3069678284182302</v>
      </c>
      <c r="K126" s="31">
        <v>5.853226086378732</v>
      </c>
      <c r="L126" s="31">
        <v>3.3462928209711049</v>
      </c>
      <c r="M126" s="31">
        <v>0.60305479103410731</v>
      </c>
      <c r="N126" s="31">
        <v>2.5145287077311718</v>
      </c>
      <c r="O126" s="31">
        <v>1.5574872097873411</v>
      </c>
    </row>
    <row r="127" spans="2:15">
      <c r="B127" s="10" t="s">
        <v>110</v>
      </c>
      <c r="D127" s="46">
        <v>8276.7828597724183</v>
      </c>
      <c r="E127" s="24"/>
      <c r="F127" s="31">
        <v>1152.7929419966799</v>
      </c>
      <c r="G127" s="31">
        <v>1033.5231649663522</v>
      </c>
      <c r="H127" s="31">
        <v>1116.7605138212275</v>
      </c>
      <c r="I127" s="31">
        <v>954.77882621698382</v>
      </c>
      <c r="J127" s="31">
        <v>946.57007549833043</v>
      </c>
      <c r="K127" s="31">
        <v>842.59897442727265</v>
      </c>
      <c r="L127" s="31">
        <v>733.85935992460668</v>
      </c>
      <c r="M127" s="31">
        <v>553.96656230046301</v>
      </c>
      <c r="N127" s="31">
        <v>518.3927756245821</v>
      </c>
      <c r="O127" s="31">
        <v>423.53966499591866</v>
      </c>
    </row>
    <row r="128" spans="2:15">
      <c r="B128" s="10" t="s">
        <v>111</v>
      </c>
      <c r="D128" s="46">
        <v>5047.8352508275848</v>
      </c>
      <c r="E128" s="24"/>
      <c r="F128" s="31">
        <v>653.81438870476711</v>
      </c>
      <c r="G128" s="31">
        <v>692.83134429343011</v>
      </c>
      <c r="H128" s="31">
        <v>681.63442716144993</v>
      </c>
      <c r="I128" s="31">
        <v>584.38788690252773</v>
      </c>
      <c r="J128" s="31">
        <v>567.12967719533594</v>
      </c>
      <c r="K128" s="31">
        <v>501.4308603509366</v>
      </c>
      <c r="L128" s="31">
        <v>403.98513835858535</v>
      </c>
      <c r="M128" s="31">
        <v>322.70364030846616</v>
      </c>
      <c r="N128" s="31">
        <v>383.86085351874357</v>
      </c>
      <c r="O128" s="31">
        <v>256.05703403334348</v>
      </c>
    </row>
    <row r="129" spans="2:15">
      <c r="B129" s="10" t="s">
        <v>140</v>
      </c>
      <c r="D129" s="46">
        <v>156.26334997572997</v>
      </c>
      <c r="E129" s="24"/>
      <c r="F129" s="31">
        <v>24.377671882701073</v>
      </c>
      <c r="G129" s="31">
        <v>22.217330127458354</v>
      </c>
      <c r="H129" s="31">
        <v>28.534811819754928</v>
      </c>
      <c r="I129" s="31">
        <v>30.891800731512511</v>
      </c>
      <c r="J129" s="31">
        <v>17.68048040188097</v>
      </c>
      <c r="K129" s="31">
        <v>10.677156481031268</v>
      </c>
      <c r="L129" s="31">
        <v>3.0894861984640274</v>
      </c>
      <c r="M129" s="31">
        <v>6.5247614353188768</v>
      </c>
      <c r="N129" s="31">
        <v>6.8010058032891152</v>
      </c>
      <c r="O129" s="31">
        <v>5.4688450943188478</v>
      </c>
    </row>
    <row r="130" spans="2:15">
      <c r="B130" s="10" t="s">
        <v>139</v>
      </c>
      <c r="D130" s="46">
        <v>330.32559250087343</v>
      </c>
      <c r="E130" s="24"/>
      <c r="F130" s="31">
        <v>47.667569890778701</v>
      </c>
      <c r="G130" s="31">
        <v>59.480766841817001</v>
      </c>
      <c r="H130" s="31">
        <v>46.86216894956214</v>
      </c>
      <c r="I130" s="31">
        <v>8.754376268644009</v>
      </c>
      <c r="J130" s="31">
        <v>38.613907654532127</v>
      </c>
      <c r="K130" s="31">
        <v>29.201717146635357</v>
      </c>
      <c r="L130" s="31">
        <v>19.380179591528922</v>
      </c>
      <c r="M130" s="31">
        <v>20.572412540493399</v>
      </c>
      <c r="N130" s="31">
        <v>52.657003638556844</v>
      </c>
      <c r="O130" s="31">
        <v>7.1354899783249373</v>
      </c>
    </row>
    <row r="131" spans="2:15">
      <c r="B131" s="10" t="s">
        <v>112</v>
      </c>
      <c r="D131" s="46">
        <v>6223.6930623628841</v>
      </c>
      <c r="E131" s="24"/>
      <c r="F131" s="31">
        <v>965.10720699497108</v>
      </c>
      <c r="G131" s="31">
        <v>799.12088352447438</v>
      </c>
      <c r="H131" s="31">
        <v>841.2143048891013</v>
      </c>
      <c r="I131" s="31">
        <v>788.60873334512837</v>
      </c>
      <c r="J131" s="31">
        <v>638.24733972220315</v>
      </c>
      <c r="K131" s="31">
        <v>505.29162391077909</v>
      </c>
      <c r="L131" s="31">
        <v>463.85647312782919</v>
      </c>
      <c r="M131" s="31">
        <v>497.42616859847482</v>
      </c>
      <c r="N131" s="31">
        <v>365.61135820233073</v>
      </c>
      <c r="O131" s="31">
        <v>359.20897004759161</v>
      </c>
    </row>
    <row r="132" spans="2:15">
      <c r="B132" s="28" t="s">
        <v>43</v>
      </c>
      <c r="C132" s="28"/>
      <c r="D132" s="33">
        <v>3954.9679973305297</v>
      </c>
      <c r="E132" s="25"/>
      <c r="F132" s="33">
        <v>428.82205865462095</v>
      </c>
      <c r="G132" s="33">
        <v>472.23702135199528</v>
      </c>
      <c r="H132" s="33">
        <v>434.82128208623033</v>
      </c>
      <c r="I132" s="33">
        <v>484.02785606850671</v>
      </c>
      <c r="J132" s="33">
        <v>414.71362298604993</v>
      </c>
      <c r="K132" s="33">
        <v>432.08533347088962</v>
      </c>
      <c r="L132" s="33">
        <v>342.0753086367439</v>
      </c>
      <c r="M132" s="33">
        <v>328.54037890235941</v>
      </c>
      <c r="N132" s="33">
        <v>325.39457475328902</v>
      </c>
      <c r="O132" s="33">
        <v>292.25056041984459</v>
      </c>
    </row>
    <row r="133" spans="2:15">
      <c r="B133" s="10" t="s">
        <v>113</v>
      </c>
      <c r="D133" s="46">
        <v>1688.2580446581385</v>
      </c>
      <c r="E133" s="24"/>
      <c r="F133" s="31">
        <v>207.05465768269158</v>
      </c>
      <c r="G133" s="31">
        <v>223.80841999757692</v>
      </c>
      <c r="H133" s="31">
        <v>190.73999962706654</v>
      </c>
      <c r="I133" s="31">
        <v>216.05451633321113</v>
      </c>
      <c r="J133" s="31">
        <v>162.63858676164782</v>
      </c>
      <c r="K133" s="31">
        <v>147.95359860162932</v>
      </c>
      <c r="L133" s="31">
        <v>174.42969343895496</v>
      </c>
      <c r="M133" s="31">
        <v>158.37526502924632</v>
      </c>
      <c r="N133" s="31">
        <v>108.66044290202279</v>
      </c>
      <c r="O133" s="31">
        <v>98.542864284091195</v>
      </c>
    </row>
    <row r="134" spans="2:15">
      <c r="B134" s="10" t="s">
        <v>114</v>
      </c>
      <c r="D134" s="46">
        <v>2267</v>
      </c>
      <c r="E134" s="24"/>
      <c r="F134" s="31">
        <v>221.76740097192936</v>
      </c>
      <c r="G134" s="31">
        <v>248.42860135441833</v>
      </c>
      <c r="H134" s="31">
        <v>244.08128245916379</v>
      </c>
      <c r="I134" s="31">
        <v>267.97333973529555</v>
      </c>
      <c r="J134" s="31">
        <v>252.07503622440214</v>
      </c>
      <c r="K134" s="31">
        <v>284.1317348692603</v>
      </c>
      <c r="L134" s="31">
        <v>167.64561519778897</v>
      </c>
      <c r="M134" s="31">
        <v>170.16511387311311</v>
      </c>
      <c r="N134" s="31">
        <v>216.73413185126623</v>
      </c>
      <c r="O134" s="31">
        <v>193.70769613575339</v>
      </c>
    </row>
    <row r="135" spans="2:15">
      <c r="B135" s="10" t="s">
        <v>115</v>
      </c>
      <c r="D135" s="46" t="s">
        <v>173</v>
      </c>
      <c r="E135" s="24"/>
      <c r="F135" s="31" t="s">
        <v>173</v>
      </c>
      <c r="G135" s="31" t="s">
        <v>173</v>
      </c>
      <c r="H135" s="31" t="s">
        <v>173</v>
      </c>
      <c r="I135" s="31" t="s">
        <v>173</v>
      </c>
      <c r="J135" s="31" t="s">
        <v>173</v>
      </c>
      <c r="K135" s="31" t="s">
        <v>173</v>
      </c>
      <c r="L135" s="31" t="s">
        <v>173</v>
      </c>
      <c r="M135" s="31" t="s">
        <v>173</v>
      </c>
      <c r="N135" s="31" t="s">
        <v>173</v>
      </c>
      <c r="O135" s="31" t="s">
        <v>173</v>
      </c>
    </row>
    <row r="136" spans="2:15">
      <c r="B136" s="10" t="s">
        <v>116</v>
      </c>
      <c r="D136" s="46" t="s">
        <v>173</v>
      </c>
      <c r="E136" s="24"/>
      <c r="F136" s="31" t="s">
        <v>173</v>
      </c>
      <c r="G136" s="31" t="s">
        <v>173</v>
      </c>
      <c r="H136" s="31" t="s">
        <v>173</v>
      </c>
      <c r="I136" s="31" t="s">
        <v>173</v>
      </c>
      <c r="J136" s="31" t="s">
        <v>173</v>
      </c>
      <c r="K136" s="31" t="s">
        <v>173</v>
      </c>
      <c r="L136" s="31" t="s">
        <v>173</v>
      </c>
      <c r="M136" s="31" t="s">
        <v>173</v>
      </c>
      <c r="N136" s="31" t="s">
        <v>173</v>
      </c>
      <c r="O136" s="31" t="s">
        <v>173</v>
      </c>
    </row>
    <row r="137" spans="2:15">
      <c r="B137" s="10" t="s">
        <v>132</v>
      </c>
      <c r="D137" s="31" t="s">
        <v>173</v>
      </c>
      <c r="E137" s="24"/>
      <c r="F137" s="31" t="s">
        <v>173</v>
      </c>
      <c r="G137" s="31" t="s">
        <v>173</v>
      </c>
      <c r="H137" s="31" t="s">
        <v>173</v>
      </c>
      <c r="I137" s="31" t="s">
        <v>173</v>
      </c>
      <c r="J137" s="31" t="s">
        <v>173</v>
      </c>
      <c r="K137" s="31" t="s">
        <v>173</v>
      </c>
      <c r="L137" s="31" t="s">
        <v>173</v>
      </c>
      <c r="M137" s="31" t="s">
        <v>173</v>
      </c>
      <c r="N137" s="31" t="s">
        <v>173</v>
      </c>
      <c r="O137" s="31" t="s">
        <v>173</v>
      </c>
    </row>
    <row r="138" spans="2:15">
      <c r="B138" s="28" t="s">
        <v>44</v>
      </c>
      <c r="C138" s="28"/>
      <c r="D138" s="33">
        <v>11926.095695882974</v>
      </c>
      <c r="E138" s="25"/>
      <c r="F138" s="33">
        <v>1937.6913169735626</v>
      </c>
      <c r="G138" s="33">
        <v>1651.8460808294676</v>
      </c>
      <c r="H138" s="33">
        <v>1700.8963208471991</v>
      </c>
      <c r="I138" s="33">
        <v>1476.6369600391276</v>
      </c>
      <c r="J138" s="33">
        <v>1175.7570337791935</v>
      </c>
      <c r="K138" s="33">
        <v>1074.2589135034464</v>
      </c>
      <c r="L138" s="33">
        <v>709.12897754310757</v>
      </c>
      <c r="M138" s="33">
        <v>559.09672295308155</v>
      </c>
      <c r="N138" s="33">
        <v>815.78379551935689</v>
      </c>
      <c r="O138" s="33">
        <v>824.99957389543067</v>
      </c>
    </row>
    <row r="139" spans="2:15">
      <c r="B139" s="10" t="s">
        <v>117</v>
      </c>
      <c r="D139" s="46">
        <v>8330.4254944674049</v>
      </c>
      <c r="E139" s="24"/>
      <c r="F139" s="31">
        <v>1204.7767421876952</v>
      </c>
      <c r="G139" s="31">
        <v>1141.1971203773778</v>
      </c>
      <c r="H139" s="31">
        <v>1034.0998959724207</v>
      </c>
      <c r="I139" s="31">
        <v>1158.6867390918862</v>
      </c>
      <c r="J139" s="31">
        <v>889.29519545932203</v>
      </c>
      <c r="K139" s="31">
        <v>800.48164835845</v>
      </c>
      <c r="L139" s="31">
        <v>423.94603120248985</v>
      </c>
      <c r="M139" s="31">
        <v>416.15110235214183</v>
      </c>
      <c r="N139" s="31">
        <v>601.14562736764026</v>
      </c>
      <c r="O139" s="31">
        <v>660.64539209798136</v>
      </c>
    </row>
    <row r="140" spans="2:15">
      <c r="B140" s="10" t="s">
        <v>118</v>
      </c>
      <c r="D140" s="46">
        <v>2290.0106863302549</v>
      </c>
      <c r="E140" s="24"/>
      <c r="F140" s="31">
        <v>340.76457478586747</v>
      </c>
      <c r="G140" s="31">
        <v>329.45896045208974</v>
      </c>
      <c r="H140" s="31">
        <v>369.93893550103769</v>
      </c>
      <c r="I140" s="31">
        <v>236.80022094724126</v>
      </c>
      <c r="J140" s="31">
        <v>235.08183831987137</v>
      </c>
      <c r="K140" s="31">
        <v>190.81998842464509</v>
      </c>
      <c r="L140" s="31">
        <v>176.76581849473342</v>
      </c>
      <c r="M140" s="31">
        <v>142.94562060093978</v>
      </c>
      <c r="N140" s="31">
        <v>158.73089143136525</v>
      </c>
      <c r="O140" s="31">
        <v>108.70383737246387</v>
      </c>
    </row>
    <row r="141" spans="2:15">
      <c r="B141" s="10" t="s">
        <v>119</v>
      </c>
      <c r="D141" s="46">
        <v>1306</v>
      </c>
      <c r="E141" s="24"/>
      <c r="F141" s="31">
        <v>392.15</v>
      </c>
      <c r="G141" s="31">
        <v>181.19</v>
      </c>
      <c r="H141" s="31">
        <v>296.85748937374092</v>
      </c>
      <c r="I141" s="31">
        <v>81.150000000000006</v>
      </c>
      <c r="J141" s="31">
        <v>51.379999999999995</v>
      </c>
      <c r="K141" s="31">
        <v>82.957276720351388</v>
      </c>
      <c r="L141" s="31">
        <v>108.41712784588441</v>
      </c>
      <c r="M141" s="31"/>
      <c r="N141" s="31">
        <v>55.907276720351391</v>
      </c>
      <c r="O141" s="31">
        <v>55.650344424985406</v>
      </c>
    </row>
    <row r="142" spans="2:15">
      <c r="B142" s="10" t="s">
        <v>120</v>
      </c>
      <c r="D142" s="46" t="s">
        <v>173</v>
      </c>
      <c r="E142" s="24"/>
      <c r="F142" s="31" t="s">
        <v>173</v>
      </c>
      <c r="G142" s="31" t="s">
        <v>173</v>
      </c>
      <c r="H142" s="31" t="s">
        <v>173</v>
      </c>
      <c r="I142" s="31" t="s">
        <v>173</v>
      </c>
      <c r="J142" s="31" t="s">
        <v>173</v>
      </c>
      <c r="K142" s="31" t="s">
        <v>173</v>
      </c>
      <c r="L142" s="31" t="s">
        <v>173</v>
      </c>
      <c r="M142" s="31" t="s">
        <v>173</v>
      </c>
      <c r="N142" s="31" t="s">
        <v>173</v>
      </c>
      <c r="O142" s="31" t="s">
        <v>173</v>
      </c>
    </row>
    <row r="143" spans="2:15">
      <c r="B143" s="10" t="s">
        <v>121</v>
      </c>
      <c r="D143" s="31" t="s">
        <v>173</v>
      </c>
      <c r="E143" s="24"/>
      <c r="F143" s="31" t="s">
        <v>173</v>
      </c>
      <c r="G143" s="31" t="s">
        <v>173</v>
      </c>
      <c r="H143" s="31" t="s">
        <v>173</v>
      </c>
      <c r="I143" s="31" t="s">
        <v>173</v>
      </c>
      <c r="J143" s="31" t="s">
        <v>173</v>
      </c>
      <c r="K143" s="31" t="s">
        <v>173</v>
      </c>
      <c r="L143" s="31" t="s">
        <v>173</v>
      </c>
      <c r="M143" s="31" t="s">
        <v>173</v>
      </c>
      <c r="N143" s="31" t="s">
        <v>173</v>
      </c>
      <c r="O143" s="31" t="s">
        <v>173</v>
      </c>
    </row>
    <row r="144" spans="2:15">
      <c r="D144" s="46"/>
      <c r="E144" s="24"/>
      <c r="F144" s="31"/>
      <c r="G144" s="31"/>
      <c r="H144" s="31"/>
      <c r="I144" s="31"/>
      <c r="J144" s="31"/>
      <c r="K144" s="31"/>
      <c r="L144" s="31"/>
      <c r="M144" s="31"/>
      <c r="N144" s="31"/>
      <c r="O144" s="31"/>
    </row>
    <row r="145" spans="2:15">
      <c r="B145" s="29" t="s">
        <v>128</v>
      </c>
      <c r="C145" s="29"/>
      <c r="D145" s="48">
        <v>46120.136168865727</v>
      </c>
      <c r="E145" s="25"/>
      <c r="F145" s="32">
        <v>7643.144838254203</v>
      </c>
      <c r="G145" s="32">
        <v>6248.1724509679807</v>
      </c>
      <c r="H145" s="32">
        <v>5428.9572929415372</v>
      </c>
      <c r="I145" s="32">
        <v>4862.6895584008089</v>
      </c>
      <c r="J145" s="32">
        <v>5001.1828237438876</v>
      </c>
      <c r="K145" s="32">
        <v>3916.0370285231324</v>
      </c>
      <c r="L145" s="32">
        <v>4155.5468399473066</v>
      </c>
      <c r="M145" s="32">
        <v>3297.6045586507612</v>
      </c>
      <c r="N145" s="32">
        <v>2733.1985695652193</v>
      </c>
      <c r="O145" s="32">
        <v>2833.6022078708861</v>
      </c>
    </row>
    <row r="146" spans="2:15">
      <c r="D146" s="46"/>
      <c r="E146" s="24"/>
      <c r="F146" s="31"/>
      <c r="G146" s="31"/>
      <c r="H146" s="31"/>
      <c r="I146" s="31"/>
      <c r="J146" s="31"/>
      <c r="K146" s="31"/>
      <c r="L146" s="31"/>
      <c r="M146" s="31"/>
      <c r="N146" s="31"/>
      <c r="O146" s="31"/>
    </row>
    <row r="147" spans="2:15">
      <c r="B147" s="28" t="s">
        <v>122</v>
      </c>
      <c r="C147" s="28"/>
      <c r="D147" s="33">
        <v>6659.0883624160206</v>
      </c>
      <c r="E147" s="25"/>
      <c r="F147" s="33">
        <v>851.53325508335911</v>
      </c>
      <c r="G147" s="33">
        <v>769.1088537535187</v>
      </c>
      <c r="H147" s="33">
        <v>833.91207332705437</v>
      </c>
      <c r="I147" s="33">
        <v>507.14419527402947</v>
      </c>
      <c r="J147" s="33">
        <v>814.18087569741192</v>
      </c>
      <c r="K147" s="33">
        <v>687.40001974665199</v>
      </c>
      <c r="L147" s="33">
        <v>881.11306907949063</v>
      </c>
      <c r="M147" s="33">
        <v>674.59568017740617</v>
      </c>
      <c r="N147" s="33">
        <v>298.35457646016891</v>
      </c>
      <c r="O147" s="33">
        <v>341.74576381692918</v>
      </c>
    </row>
    <row r="148" spans="2:15">
      <c r="B148" s="10" t="s">
        <v>123</v>
      </c>
      <c r="D148" s="46">
        <v>6465.3489881703726</v>
      </c>
      <c r="E148" s="24"/>
      <c r="F148" s="31">
        <v>843.84316442853958</v>
      </c>
      <c r="G148" s="31">
        <v>752.62153096348732</v>
      </c>
      <c r="H148" s="31">
        <v>803.80374899024332</v>
      </c>
      <c r="I148" s="31">
        <v>482.49388070455171</v>
      </c>
      <c r="J148" s="31">
        <v>801.86129148381849</v>
      </c>
      <c r="K148" s="31">
        <v>655.81933981366137</v>
      </c>
      <c r="L148" s="31">
        <v>868.9346145622236</v>
      </c>
      <c r="M148" s="31">
        <v>667.17916369598242</v>
      </c>
      <c r="N148" s="31">
        <v>295.25529651033264</v>
      </c>
      <c r="O148" s="31">
        <v>293.53695701753173</v>
      </c>
    </row>
    <row r="149" spans="2:15">
      <c r="B149" s="10" t="s">
        <v>124</v>
      </c>
      <c r="D149" s="46">
        <v>193.73937424564824</v>
      </c>
      <c r="E149" s="24"/>
      <c r="F149" s="31">
        <v>7.6900906548195342</v>
      </c>
      <c r="G149" s="31">
        <v>16.487322790031435</v>
      </c>
      <c r="H149" s="31">
        <v>30.108324336811016</v>
      </c>
      <c r="I149" s="31">
        <v>24.65031456947775</v>
      </c>
      <c r="J149" s="31">
        <v>12.319584213593417</v>
      </c>
      <c r="K149" s="31">
        <v>31.580679932990641</v>
      </c>
      <c r="L149" s="31">
        <v>12.178454517266974</v>
      </c>
      <c r="M149" s="31">
        <v>7.4165164814237521</v>
      </c>
      <c r="N149" s="31">
        <v>3.099279949836284</v>
      </c>
      <c r="O149" s="31">
        <v>48.208806799397451</v>
      </c>
    </row>
    <row r="150" spans="2:15">
      <c r="B150" s="28" t="s">
        <v>33</v>
      </c>
      <c r="C150" s="28"/>
      <c r="D150" s="33">
        <v>13188.895110928204</v>
      </c>
      <c r="E150" s="25"/>
      <c r="F150" s="33">
        <v>1945.932908155869</v>
      </c>
      <c r="G150" s="33">
        <v>1638.241138767027</v>
      </c>
      <c r="H150" s="33">
        <v>1558.9445111210757</v>
      </c>
      <c r="I150" s="33">
        <v>1416.1414490925154</v>
      </c>
      <c r="J150" s="33">
        <v>1436.5900131927115</v>
      </c>
      <c r="K150" s="33">
        <v>1127.535922853122</v>
      </c>
      <c r="L150" s="33">
        <v>1196.2254244985108</v>
      </c>
      <c r="M150" s="33">
        <v>1099.3520978835031</v>
      </c>
      <c r="N150" s="33">
        <v>888.29144106408762</v>
      </c>
      <c r="O150" s="33">
        <v>881.640204299782</v>
      </c>
    </row>
    <row r="151" spans="2:15">
      <c r="B151" s="10" t="s">
        <v>21</v>
      </c>
      <c r="D151" s="46">
        <v>7029.2055559214095</v>
      </c>
      <c r="E151" s="24"/>
      <c r="F151" s="31">
        <v>849.45073925552083</v>
      </c>
      <c r="G151" s="31">
        <v>751.92083727745251</v>
      </c>
      <c r="H151" s="31">
        <v>813.75029157965525</v>
      </c>
      <c r="I151" s="31">
        <v>799.06320228354798</v>
      </c>
      <c r="J151" s="31">
        <v>838.40078500355742</v>
      </c>
      <c r="K151" s="31">
        <v>658.05242514258453</v>
      </c>
      <c r="L151" s="31">
        <v>652.72190951875291</v>
      </c>
      <c r="M151" s="31">
        <v>597.93585461885937</v>
      </c>
      <c r="N151" s="31">
        <v>543.43987120537167</v>
      </c>
      <c r="O151" s="31">
        <v>524.46964003610685</v>
      </c>
    </row>
    <row r="152" spans="2:15">
      <c r="B152" s="10" t="s">
        <v>22</v>
      </c>
      <c r="D152" s="46">
        <v>1134.2610463833132</v>
      </c>
      <c r="E152" s="24"/>
      <c r="F152" s="31">
        <v>176.4194984950939</v>
      </c>
      <c r="G152" s="31">
        <v>102.79104394813234</v>
      </c>
      <c r="H152" s="31">
        <v>158.84261906133219</v>
      </c>
      <c r="I152" s="31">
        <v>107.66789403816468</v>
      </c>
      <c r="J152" s="31">
        <v>163.7618248516593</v>
      </c>
      <c r="K152" s="31">
        <v>60.213030334049975</v>
      </c>
      <c r="L152" s="31">
        <v>120.22297563356724</v>
      </c>
      <c r="M152" s="31">
        <v>103.53804099958687</v>
      </c>
      <c r="N152" s="31">
        <v>65.850947888597716</v>
      </c>
      <c r="O152" s="31">
        <v>74.95317113312889</v>
      </c>
    </row>
    <row r="153" spans="2:15">
      <c r="B153" s="10" t="s">
        <v>23</v>
      </c>
      <c r="D153" s="46">
        <v>837.2400843881195</v>
      </c>
      <c r="E153" s="24"/>
      <c r="F153" s="31">
        <v>192.67870190603108</v>
      </c>
      <c r="G153" s="31">
        <v>157.43191861081729</v>
      </c>
      <c r="H153" s="31">
        <v>78.433774674982089</v>
      </c>
      <c r="I153" s="31">
        <v>77.782403502619601</v>
      </c>
      <c r="J153" s="31">
        <v>80.868103352583759</v>
      </c>
      <c r="K153" s="31">
        <v>82.50116648680185</v>
      </c>
      <c r="L153" s="31">
        <v>28.237810246455844</v>
      </c>
      <c r="M153" s="31">
        <v>41.860793458594109</v>
      </c>
      <c r="N153" s="31">
        <v>50.579406296700199</v>
      </c>
      <c r="O153" s="31">
        <v>46.866005852533718</v>
      </c>
    </row>
    <row r="154" spans="2:15">
      <c r="B154" s="10" t="s">
        <v>24</v>
      </c>
      <c r="D154" s="46">
        <v>255.62192548610807</v>
      </c>
      <c r="E154" s="24"/>
      <c r="F154" s="31">
        <v>63.186073786493701</v>
      </c>
      <c r="G154" s="31">
        <v>46.805088930201016</v>
      </c>
      <c r="H154" s="31">
        <v>54.587443914062376</v>
      </c>
      <c r="I154" s="31">
        <v>17.571807119719942</v>
      </c>
      <c r="J154" s="31">
        <v>3.32736615445898E-2</v>
      </c>
      <c r="K154" s="31">
        <v>11.132553598835521</v>
      </c>
      <c r="L154" s="31">
        <v>21.127589184541257</v>
      </c>
      <c r="M154" s="31">
        <v>21.004396929292202</v>
      </c>
      <c r="N154" s="31">
        <v>0.13076060060584499</v>
      </c>
      <c r="O154" s="31">
        <v>20.042937760811601</v>
      </c>
    </row>
    <row r="155" spans="2:15">
      <c r="B155" s="10" t="s">
        <v>25</v>
      </c>
      <c r="D155" s="46">
        <v>762.97260695201101</v>
      </c>
      <c r="E155" s="24"/>
      <c r="F155" s="31">
        <v>165.25461565439684</v>
      </c>
      <c r="G155" s="31">
        <v>128.6970940204848</v>
      </c>
      <c r="H155" s="31">
        <v>114.3485310061883</v>
      </c>
      <c r="I155" s="31">
        <v>81.821856574977105</v>
      </c>
      <c r="J155" s="31">
        <v>16.688865967617865</v>
      </c>
      <c r="K155" s="31">
        <v>45.965099338660742</v>
      </c>
      <c r="L155" s="31">
        <v>67.714679826823129</v>
      </c>
      <c r="M155" s="31">
        <v>88.662909633285011</v>
      </c>
      <c r="N155" s="31">
        <v>26.625441286844485</v>
      </c>
      <c r="O155" s="31">
        <v>27.193513642732629</v>
      </c>
    </row>
    <row r="156" spans="2:15">
      <c r="B156" s="10" t="s">
        <v>26</v>
      </c>
      <c r="D156" s="46">
        <v>2027.5919756743317</v>
      </c>
      <c r="E156" s="24"/>
      <c r="F156" s="31">
        <v>228.78950152043751</v>
      </c>
      <c r="G156" s="31">
        <v>272.13316405654791</v>
      </c>
      <c r="H156" s="31">
        <v>230.06214754924329</v>
      </c>
      <c r="I156" s="31">
        <v>252.33062339876068</v>
      </c>
      <c r="J156" s="31">
        <v>200.3332688960316</v>
      </c>
      <c r="K156" s="31">
        <v>166.89242766828954</v>
      </c>
      <c r="L156" s="31">
        <v>189.10222410193109</v>
      </c>
      <c r="M156" s="31">
        <v>159.79341084145335</v>
      </c>
      <c r="N156" s="31">
        <v>165.12660875194334</v>
      </c>
      <c r="O156" s="31">
        <v>163.02859888969357</v>
      </c>
    </row>
    <row r="157" spans="2:15">
      <c r="B157" s="10" t="s">
        <v>27</v>
      </c>
      <c r="D157" s="46">
        <v>59.27026966471076</v>
      </c>
      <c r="E157" s="24"/>
      <c r="F157" s="31">
        <v>2.5062914518625798E-3</v>
      </c>
      <c r="G157" s="31">
        <v>0.28567442289279837</v>
      </c>
      <c r="H157" s="31">
        <v>0.15859028357568603</v>
      </c>
      <c r="I157" s="31">
        <v>0.31011014294346428</v>
      </c>
      <c r="J157" s="31">
        <v>7.5857072676962331E-2</v>
      </c>
      <c r="K157" s="31">
        <v>50.427720683057665</v>
      </c>
      <c r="L157" s="31">
        <v>7.527480671680415</v>
      </c>
      <c r="M157" s="31">
        <v>0.14597099191896942</v>
      </c>
      <c r="N157" s="31">
        <v>0.15037768035305721</v>
      </c>
      <c r="O157" s="31">
        <v>0.18598142415987967</v>
      </c>
    </row>
    <row r="158" spans="2:15">
      <c r="B158" s="10" t="s">
        <v>28</v>
      </c>
      <c r="D158" s="46">
        <v>1040.8845427962083</v>
      </c>
      <c r="E158" s="24"/>
      <c r="F158" s="31">
        <v>254.12934553849107</v>
      </c>
      <c r="G158" s="31">
        <v>178.17376906238047</v>
      </c>
      <c r="H158" s="31">
        <v>108.7591512498193</v>
      </c>
      <c r="I158" s="31">
        <v>79.592792019167746</v>
      </c>
      <c r="J158" s="31">
        <v>136.42380741985932</v>
      </c>
      <c r="K158" s="31">
        <v>52.349435201650664</v>
      </c>
      <c r="L158" s="31">
        <v>95.146227015927195</v>
      </c>
      <c r="M158" s="31">
        <v>75.023885095086968</v>
      </c>
      <c r="N158" s="31">
        <v>36.385964469858997</v>
      </c>
      <c r="O158" s="31">
        <v>24.900165723966715</v>
      </c>
    </row>
    <row r="159" spans="2:15">
      <c r="B159" s="10" t="s">
        <v>29</v>
      </c>
      <c r="D159" s="46">
        <v>42</v>
      </c>
      <c r="E159" s="24"/>
      <c r="F159" s="31">
        <v>16.021925707951542</v>
      </c>
      <c r="G159" s="31">
        <v>2.54843811783314E-3</v>
      </c>
      <c r="H159" s="31">
        <v>1.9618022175222701E-3</v>
      </c>
      <c r="I159" s="31">
        <v>7.6001261431724997E-4</v>
      </c>
      <c r="J159" s="31">
        <v>4.2269671807038398E-3</v>
      </c>
      <c r="K159" s="31">
        <v>2.0643991913433203E-3</v>
      </c>
      <c r="L159" s="31">
        <v>14.424528298831566</v>
      </c>
      <c r="M159" s="31">
        <v>11.386835315426149</v>
      </c>
      <c r="N159" s="31">
        <v>2.06288381233113E-3</v>
      </c>
      <c r="O159" s="31">
        <v>1.8983664821269999E-4</v>
      </c>
    </row>
    <row r="160" spans="2:15">
      <c r="B160" s="10" t="s">
        <v>30</v>
      </c>
      <c r="D160" s="31" t="s">
        <v>173</v>
      </c>
      <c r="E160" s="24"/>
      <c r="F160" s="31" t="s">
        <v>173</v>
      </c>
      <c r="G160" s="31" t="s">
        <v>173</v>
      </c>
      <c r="H160" s="31" t="s">
        <v>173</v>
      </c>
      <c r="I160" s="31" t="s">
        <v>173</v>
      </c>
      <c r="J160" s="31" t="s">
        <v>173</v>
      </c>
      <c r="K160" s="31" t="s">
        <v>173</v>
      </c>
      <c r="L160" s="31" t="s">
        <v>173</v>
      </c>
      <c r="M160" s="31" t="s">
        <v>173</v>
      </c>
      <c r="N160" s="31" t="s">
        <v>173</v>
      </c>
      <c r="O160" s="31" t="s">
        <v>173</v>
      </c>
    </row>
    <row r="161" spans="2:15">
      <c r="B161" s="28" t="s">
        <v>34</v>
      </c>
      <c r="C161" s="28"/>
      <c r="D161" s="33">
        <v>26044.692282780943</v>
      </c>
      <c r="E161" s="25"/>
      <c r="F161" s="33">
        <v>4835.5581064123107</v>
      </c>
      <c r="G161" s="33">
        <v>3822.9733604827034</v>
      </c>
      <c r="H161" s="33">
        <v>3012.8387376380097</v>
      </c>
      <c r="I161" s="33">
        <v>2922.9156924019007</v>
      </c>
      <c r="J161" s="33">
        <v>2737.7030368942123</v>
      </c>
      <c r="K161" s="33">
        <v>2060.6757486783999</v>
      </c>
      <c r="L161" s="33">
        <v>2029.0737934365782</v>
      </c>
      <c r="M161" s="33">
        <v>1521.1610747679479</v>
      </c>
      <c r="N161" s="33">
        <v>1502.7364346270167</v>
      </c>
      <c r="O161" s="33">
        <v>1599.0562974418606</v>
      </c>
    </row>
    <row r="162" spans="2:15">
      <c r="B162" t="s">
        <v>31</v>
      </c>
      <c r="D162" s="46">
        <v>24163.436311379741</v>
      </c>
      <c r="E162" s="24"/>
      <c r="F162" s="31">
        <v>4297.9581064123104</v>
      </c>
      <c r="G162" s="31">
        <v>3441.622072719244</v>
      </c>
      <c r="H162" s="31">
        <v>2885.1595323100519</v>
      </c>
      <c r="I162" s="31">
        <v>2664.3837094825817</v>
      </c>
      <c r="J162" s="31">
        <v>2540.6985120286208</v>
      </c>
      <c r="K162" s="31">
        <v>1910.6011228808322</v>
      </c>
      <c r="L162" s="31">
        <v>1986.6297469631622</v>
      </c>
      <c r="M162" s="31">
        <v>1473.2318310952237</v>
      </c>
      <c r="N162" s="31">
        <v>1408.2072556120222</v>
      </c>
      <c r="O162" s="31">
        <v>1554.944421875696</v>
      </c>
    </row>
    <row r="163" spans="2:15">
      <c r="B163" s="10" t="s">
        <v>32</v>
      </c>
      <c r="D163" s="46">
        <v>1881.2559714011941</v>
      </c>
      <c r="E163" s="24"/>
      <c r="F163" s="31">
        <v>537.6</v>
      </c>
      <c r="G163" s="31">
        <v>381.35128776345914</v>
      </c>
      <c r="H163" s="31">
        <v>127.67920532795759</v>
      </c>
      <c r="I163" s="31">
        <v>258.53198291931903</v>
      </c>
      <c r="J163" s="31">
        <v>197.00452486559141</v>
      </c>
      <c r="K163" s="31">
        <v>150.07462579756771</v>
      </c>
      <c r="L163" s="31">
        <v>42.444046473415916</v>
      </c>
      <c r="M163" s="31">
        <v>47.929243672724169</v>
      </c>
      <c r="N163" s="31">
        <v>94.529179014994526</v>
      </c>
      <c r="O163" s="31">
        <v>44.111875566164613</v>
      </c>
    </row>
    <row r="164" spans="2:15">
      <c r="B164" s="28" t="s">
        <v>35</v>
      </c>
      <c r="C164" s="28"/>
      <c r="D164" s="33">
        <v>227.46041274055779</v>
      </c>
      <c r="E164" s="25"/>
      <c r="F164" s="33">
        <v>10.120568602664775</v>
      </c>
      <c r="G164" s="33">
        <v>17.849097964732501</v>
      </c>
      <c r="H164" s="33">
        <v>23.26197085539772</v>
      </c>
      <c r="I164" s="33">
        <v>16.48822163236175</v>
      </c>
      <c r="J164" s="33">
        <v>12.70889795955199</v>
      </c>
      <c r="K164" s="33">
        <v>40.425337244958037</v>
      </c>
      <c r="L164" s="33">
        <v>49.134552932726336</v>
      </c>
      <c r="M164" s="33">
        <v>2.4957058219043762</v>
      </c>
      <c r="N164" s="33">
        <v>43.81611741394638</v>
      </c>
      <c r="O164" s="33">
        <v>11.15994231231392</v>
      </c>
    </row>
    <row r="165" spans="2:15">
      <c r="B165" t="s">
        <v>160</v>
      </c>
      <c r="D165" s="46">
        <v>227.46041274055779</v>
      </c>
      <c r="E165" s="24"/>
      <c r="F165" s="31">
        <v>10.120568602664775</v>
      </c>
      <c r="G165" s="31">
        <v>17.849097964732501</v>
      </c>
      <c r="H165" s="31">
        <v>23.26197085539772</v>
      </c>
      <c r="I165" s="31">
        <v>16.48822163236175</v>
      </c>
      <c r="J165" s="31">
        <v>12.70889795955199</v>
      </c>
      <c r="K165" s="31">
        <v>40.425337244958037</v>
      </c>
      <c r="L165" s="31">
        <v>49.134552932726336</v>
      </c>
      <c r="M165" s="31">
        <v>2.4957058219043762</v>
      </c>
      <c r="N165" s="31">
        <v>43.81611741394638</v>
      </c>
      <c r="O165" s="31">
        <v>11.15994231231392</v>
      </c>
    </row>
    <row r="166" spans="2:15">
      <c r="B166" t="s">
        <v>161</v>
      </c>
      <c r="D166" s="46" t="s">
        <v>173</v>
      </c>
      <c r="E166" s="24"/>
      <c r="F166" s="31" t="s">
        <v>173</v>
      </c>
      <c r="G166" s="31" t="s">
        <v>173</v>
      </c>
      <c r="H166" s="31" t="s">
        <v>173</v>
      </c>
      <c r="I166" s="31" t="s">
        <v>173</v>
      </c>
      <c r="J166" s="31" t="s">
        <v>173</v>
      </c>
      <c r="K166" s="31" t="s">
        <v>173</v>
      </c>
      <c r="L166" s="31" t="s">
        <v>173</v>
      </c>
      <c r="M166" s="31" t="s">
        <v>173</v>
      </c>
      <c r="N166" s="31" t="s">
        <v>173</v>
      </c>
      <c r="O166" s="31" t="s">
        <v>173</v>
      </c>
    </row>
    <row r="167" spans="2:15">
      <c r="B167" t="s">
        <v>162</v>
      </c>
      <c r="D167" s="46" t="s">
        <v>173</v>
      </c>
      <c r="E167" s="24"/>
      <c r="F167" s="31" t="s">
        <v>173</v>
      </c>
      <c r="G167" s="31" t="s">
        <v>173</v>
      </c>
      <c r="H167" s="31" t="s">
        <v>173</v>
      </c>
      <c r="I167" s="31" t="s">
        <v>173</v>
      </c>
      <c r="J167" s="31" t="s">
        <v>173</v>
      </c>
      <c r="K167" s="31" t="s">
        <v>173</v>
      </c>
      <c r="L167" s="31" t="s">
        <v>173</v>
      </c>
      <c r="M167" s="31" t="s">
        <v>173</v>
      </c>
      <c r="N167" s="31" t="s">
        <v>173</v>
      </c>
      <c r="O167" s="31" t="s">
        <v>173</v>
      </c>
    </row>
    <row r="168" spans="2:15">
      <c r="B168" s="28" t="s">
        <v>149</v>
      </c>
      <c r="C168" s="28"/>
      <c r="D168" s="33" t="s">
        <v>173</v>
      </c>
      <c r="E168" s="25"/>
      <c r="F168" s="33" t="s">
        <v>173</v>
      </c>
      <c r="G168" s="33" t="s">
        <v>173</v>
      </c>
      <c r="H168" s="33" t="s">
        <v>173</v>
      </c>
      <c r="I168" s="33" t="s">
        <v>173</v>
      </c>
      <c r="J168" s="33" t="s">
        <v>173</v>
      </c>
      <c r="K168" s="33" t="s">
        <v>173</v>
      </c>
      <c r="L168" s="33" t="s">
        <v>173</v>
      </c>
      <c r="M168" s="33" t="s">
        <v>173</v>
      </c>
      <c r="N168" s="33" t="s">
        <v>173</v>
      </c>
      <c r="O168" s="33" t="s">
        <v>173</v>
      </c>
    </row>
  </sheetData>
  <mergeCells count="5">
    <mergeCell ref="B7:B8"/>
    <mergeCell ref="F7:F8"/>
    <mergeCell ref="G7:N7"/>
    <mergeCell ref="O7:O8"/>
    <mergeCell ref="D7:D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DALY</vt:lpstr>
      <vt:lpstr> YLD</vt:lpstr>
      <vt:lpstr> YLL</vt:lpstr>
    </vt:vector>
  </TitlesOfParts>
  <Company>NHS NSS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SBoD study team</dc:creator>
  <cp:lastModifiedBy>eilidf01</cp:lastModifiedBy>
  <dcterms:created xsi:type="dcterms:W3CDTF">2017-05-26T10:24:27Z</dcterms:created>
  <dcterms:modified xsi:type="dcterms:W3CDTF">2019-10-04T09:58:28Z</dcterms:modified>
</cp:coreProperties>
</file>