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sstats01\SubstanceMisuse1\Topics\ScotPHO Updates\Tobacco Use\2023\Maternal smoking\"/>
    </mc:Choice>
  </mc:AlternateContent>
  <xr:revisionPtr revIDLastSave="0" documentId="13_ncr:1_{0E61E2B4-17C7-496C-BB26-662D503F0EE5}" xr6:coauthVersionLast="47" xr6:coauthVersionMax="47" xr10:uidLastSave="{00000000-0000-0000-0000-000000000000}"/>
  <bookViews>
    <workbookView xWindow="-28920" yWindow="-120" windowWidth="29040" windowHeight="15840" tabRatio="717" xr2:uid="{00000000-000D-0000-FFFF-FFFF00000000}"/>
  </bookViews>
  <sheets>
    <sheet name="Index" sheetId="10" r:id="rId1"/>
    <sheet name="Table3.1" sheetId="1" r:id="rId2"/>
    <sheet name="Chart3.1" sheetId="6" r:id="rId3"/>
    <sheet name="Table3.2" sheetId="2" r:id="rId4"/>
    <sheet name="Chart3.2" sheetId="7" r:id="rId5"/>
    <sheet name="Table3.3" sheetId="3" r:id="rId6"/>
    <sheet name="Chart3.3" sheetId="8" r:id="rId7"/>
    <sheet name="Table3.4" sheetId="4" r:id="rId8"/>
    <sheet name="Chart3.4" sheetId="9" r:id="rId9"/>
    <sheet name="Table3.5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D24" i="4"/>
  <c r="E24" i="4"/>
  <c r="F24" i="4"/>
  <c r="B24" i="4"/>
  <c r="T31" i="2"/>
  <c r="U31" i="2"/>
  <c r="V31" i="2"/>
  <c r="T32" i="2"/>
  <c r="U32" i="2"/>
  <c r="V32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9" i="2"/>
  <c r="U29" i="2"/>
  <c r="V29" i="2"/>
  <c r="T30" i="2"/>
  <c r="U30" i="2"/>
  <c r="V30" i="2"/>
  <c r="U8" i="2"/>
  <c r="V8" i="2"/>
  <c r="T8" i="2"/>
</calcChain>
</file>

<file path=xl/sharedStrings.xml><?xml version="1.0" encoding="utf-8"?>
<sst xmlns="http://schemas.openxmlformats.org/spreadsheetml/2006/main" count="201" uniqueCount="104">
  <si>
    <t>Number</t>
  </si>
  <si>
    <t xml:space="preserve"> </t>
  </si>
  <si>
    <t>Borders</t>
  </si>
  <si>
    <t>Fife</t>
  </si>
  <si>
    <t>Forth Valley</t>
  </si>
  <si>
    <t>Grampian</t>
  </si>
  <si>
    <t>Highland</t>
  </si>
  <si>
    <t>Lanarkshire</t>
  </si>
  <si>
    <t>Lothian</t>
  </si>
  <si>
    <t>Tayside</t>
  </si>
  <si>
    <t>Unknown</t>
  </si>
  <si>
    <t>Total</t>
  </si>
  <si>
    <t>Never</t>
  </si>
  <si>
    <t>Current</t>
  </si>
  <si>
    <t>Former</t>
  </si>
  <si>
    <t>Not Known</t>
  </si>
  <si>
    <t>Year</t>
  </si>
  <si>
    <t>Table 3.1</t>
  </si>
  <si>
    <t>Source: SMR02.</t>
  </si>
  <si>
    <t>Chart 3.1</t>
  </si>
  <si>
    <t>Table 3.2</t>
  </si>
  <si>
    <t>Chart 3.2</t>
  </si>
  <si>
    <t>Table 3.3</t>
  </si>
  <si>
    <t>1 - Most deprived</t>
  </si>
  <si>
    <t>5 - Least deprived</t>
  </si>
  <si>
    <t>Chart 3.3</t>
  </si>
  <si>
    <t>Table 3.4</t>
  </si>
  <si>
    <t>NHS Board of residence</t>
  </si>
  <si>
    <t>Chart 3.4</t>
  </si>
  <si>
    <t>Links to tables and charts</t>
  </si>
  <si>
    <t>Index</t>
  </si>
  <si>
    <t>Maternal smoking status at booking appointment</t>
  </si>
  <si>
    <t>Maternal smoking status: current smokers, by maternal age</t>
  </si>
  <si>
    <t>Maternal smoking status: current smokers, by deprivation category</t>
  </si>
  <si>
    <t>Maternities</t>
  </si>
  <si>
    <t>Number (current smokers)</t>
  </si>
  <si>
    <t>Number (all maternities with a known smoking status)</t>
  </si>
  <si>
    <t>Maternities with a known smoking status at booking</t>
  </si>
  <si>
    <t xml:space="preserve">Tables and charts on maternal smoking status at booking appointment </t>
  </si>
  <si>
    <t>Table 3.5</t>
  </si>
  <si>
    <t>Clackmannanshire</t>
  </si>
  <si>
    <t>Dumfries and Galloway</t>
  </si>
  <si>
    <t>East Ayrshire</t>
  </si>
  <si>
    <t>East Lothian</t>
  </si>
  <si>
    <t>East Renfrewshire</t>
  </si>
  <si>
    <t>Na h-Eileanan Siar</t>
  </si>
  <si>
    <t>Falkirk</t>
  </si>
  <si>
    <t>Inverclyde</t>
  </si>
  <si>
    <t>Midlothian</t>
  </si>
  <si>
    <t>Moray</t>
  </si>
  <si>
    <t>North Ayrshire</t>
  </si>
  <si>
    <t>Orkney Islands</t>
  </si>
  <si>
    <t>Scottish Borders</t>
  </si>
  <si>
    <t>Shetland Islands</t>
  </si>
  <si>
    <t>South Ayrshire</t>
  </si>
  <si>
    <t>South Lanarkshire</t>
  </si>
  <si>
    <t>Stirling</t>
  </si>
  <si>
    <t>Aberdeen City</t>
  </si>
  <si>
    <t>Aberdeenshire</t>
  </si>
  <si>
    <t>Argyll and Bute</t>
  </si>
  <si>
    <t>City of Edinburgh</t>
  </si>
  <si>
    <t>Renfrewshire</t>
  </si>
  <si>
    <t>West Dunbartonshire</t>
  </si>
  <si>
    <t>West Lothian</t>
  </si>
  <si>
    <t>Angus</t>
  </si>
  <si>
    <t>Dundee City</t>
  </si>
  <si>
    <t>North Lanarkshire</t>
  </si>
  <si>
    <t>East Dunbartonshire</t>
  </si>
  <si>
    <t>Glasgow City</t>
  </si>
  <si>
    <t>Perth and Kinross</t>
  </si>
  <si>
    <t>Local Authority</t>
  </si>
  <si>
    <t>Orkney</t>
  </si>
  <si>
    <t>Shetland</t>
  </si>
  <si>
    <t>Western Isles</t>
  </si>
  <si>
    <t>Scotland</t>
  </si>
  <si>
    <r>
      <t>Maternal smoking status at booking appointment</t>
    </r>
    <r>
      <rPr>
        <b/>
        <vertAlign val="superscript"/>
        <sz val="11"/>
        <color theme="1"/>
        <rFont val="Arial"/>
        <family val="2"/>
      </rPr>
      <t>1</t>
    </r>
    <r>
      <rPr>
        <b/>
        <sz val="11"/>
        <color theme="1"/>
        <rFont val="Arial"/>
        <family val="2"/>
      </rPr>
      <t>, by Local Authority of residence</t>
    </r>
  </si>
  <si>
    <r>
      <t>Year ending 31 March</t>
    </r>
    <r>
      <rPr>
        <vertAlign val="superscript"/>
        <sz val="11"/>
        <color theme="1"/>
        <rFont val="Arial"/>
        <family val="2"/>
      </rPr>
      <t>2</t>
    </r>
  </si>
  <si>
    <r>
      <t>Year ending 31 March</t>
    </r>
    <r>
      <rPr>
        <vertAlign val="superscript"/>
        <sz val="11"/>
        <color theme="1"/>
        <rFont val="Arial"/>
        <family val="2"/>
      </rPr>
      <t>1</t>
    </r>
  </si>
  <si>
    <r>
      <t>Percentage of maternities by maternal smoking status at booking appointment</t>
    </r>
    <r>
      <rPr>
        <b/>
        <sz val="11"/>
        <color theme="1"/>
        <rFont val="Arial"/>
        <family val="2"/>
      </rPr>
      <t>, Scotland</t>
    </r>
  </si>
  <si>
    <r>
      <t>Maternal smoking status: current smokers</t>
    </r>
    <r>
      <rPr>
        <b/>
        <sz val="11"/>
        <color theme="1"/>
        <rFont val="Arial"/>
        <family val="2"/>
      </rPr>
      <t>, by maternal age</t>
    </r>
  </si>
  <si>
    <r>
      <t>Percentage of current smokers at booking appointment</t>
    </r>
    <r>
      <rPr>
        <b/>
        <sz val="11"/>
        <color theme="1"/>
        <rFont val="Arial"/>
        <family val="2"/>
      </rPr>
      <t>, by maternal age</t>
    </r>
  </si>
  <si>
    <t>1  Scottish Index of Multiple Deprivation (SIMD). The appropriate SIMD for each year has been used.</t>
  </si>
  <si>
    <r>
      <t>Year ending 31 March</t>
    </r>
    <r>
      <rPr>
        <b/>
        <vertAlign val="superscript"/>
        <sz val="11"/>
        <color theme="1"/>
        <rFont val="Arial"/>
        <family val="2"/>
      </rPr>
      <t>2</t>
    </r>
  </si>
  <si>
    <r>
      <t>Maternal smoking status: current smokers</t>
    </r>
    <r>
      <rPr>
        <b/>
        <sz val="11"/>
        <color theme="1"/>
        <rFont val="Arial"/>
        <family val="2"/>
      </rPr>
      <t>, by deprivation category</t>
    </r>
    <r>
      <rPr>
        <b/>
        <vertAlign val="superscript"/>
        <sz val="11"/>
        <color theme="1"/>
        <rFont val="Arial"/>
        <family val="2"/>
      </rPr>
      <t>1</t>
    </r>
  </si>
  <si>
    <r>
      <t>Maternal smoking status at booking appointment</t>
    </r>
    <r>
      <rPr>
        <b/>
        <sz val="11"/>
        <color theme="1"/>
        <rFont val="Arial"/>
        <family val="2"/>
      </rPr>
      <t>, by NHS Board of residence</t>
    </r>
  </si>
  <si>
    <r>
      <t>Percentage of maternities by maternal smoking status at booking appointment</t>
    </r>
    <r>
      <rPr>
        <b/>
        <sz val="11"/>
        <color theme="1"/>
        <rFont val="Arial"/>
        <family val="2"/>
      </rPr>
      <t>, by NHS Board of residence</t>
    </r>
  </si>
  <si>
    <t>2  Percentage of those with a known smoking status.</t>
  </si>
  <si>
    <r>
      <t>Percentage</t>
    </r>
    <r>
      <rPr>
        <b/>
        <vertAlign val="superscript"/>
        <sz val="10"/>
        <color theme="1"/>
        <rFont val="Arial"/>
        <family val="2"/>
      </rPr>
      <t>2</t>
    </r>
  </si>
  <si>
    <t>2  Percentage of those in each age group.</t>
  </si>
  <si>
    <r>
      <t>Percentage (current smokers)</t>
    </r>
    <r>
      <rPr>
        <b/>
        <vertAlign val="superscript"/>
        <sz val="10"/>
        <color theme="1"/>
        <rFont val="Arial"/>
        <family val="2"/>
      </rPr>
      <t>2</t>
    </r>
  </si>
  <si>
    <r>
      <t>Percentage (current smokers)</t>
    </r>
    <r>
      <rPr>
        <b/>
        <vertAlign val="superscript"/>
        <sz val="10"/>
        <color theme="1"/>
        <rFont val="Arial"/>
        <family val="2"/>
      </rPr>
      <t>3</t>
    </r>
  </si>
  <si>
    <t>3  Percentage of those in each deprivation category.</t>
  </si>
  <si>
    <r>
      <t>Percentage of current smokers at booking appointment, by deprivation category</t>
    </r>
    <r>
      <rPr>
        <b/>
        <vertAlign val="superscript"/>
        <sz val="11"/>
        <color theme="1"/>
        <rFont val="Arial"/>
        <family val="2"/>
      </rPr>
      <t>1</t>
    </r>
  </si>
  <si>
    <t>Under 25</t>
  </si>
  <si>
    <t>25-34</t>
  </si>
  <si>
    <t>35 and over</t>
  </si>
  <si>
    <t>1  2022 data are provisional.</t>
  </si>
  <si>
    <t>2  2022 data are provisional.</t>
  </si>
  <si>
    <t>Ayrshire and Arran</t>
  </si>
  <si>
    <t>Greater Glasgow and Clyde</t>
  </si>
  <si>
    <r>
      <t>Year ending 31 March 2022</t>
    </r>
    <r>
      <rPr>
        <b/>
        <vertAlign val="superscript"/>
        <sz val="11"/>
        <color theme="1"/>
        <rFont val="Arial"/>
        <family val="2"/>
      </rPr>
      <t>1</t>
    </r>
  </si>
  <si>
    <t>Financial years 1997/98 to 2021/22</t>
  </si>
  <si>
    <t>Maternal smoking status at booking appointment, by NHS Board of residence, 2021/22</t>
  </si>
  <si>
    <t>Maternal smoking status at booking appointment, by Local Authority of residence,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</si>
</sst>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3" fontId="5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right"/>
      <protection locked="0"/>
    </xf>
    <xf numFmtId="0" fontId="8" fillId="0" borderId="0" xfId="0" applyFont="1" applyAlignment="1">
      <alignment horizontal="left"/>
    </xf>
    <xf numFmtId="1" fontId="8" fillId="0" borderId="0" xfId="0" applyNumberFormat="1" applyFont="1" applyAlignment="1" applyProtection="1">
      <alignment horizontal="left"/>
      <protection locked="0"/>
    </xf>
    <xf numFmtId="164" fontId="8" fillId="0" borderId="0" xfId="0" applyNumberFormat="1" applyFont="1" applyAlignment="1">
      <alignment horizontal="right"/>
    </xf>
    <xf numFmtId="1" fontId="8" fillId="0" borderId="1" xfId="0" applyNumberFormat="1" applyFont="1" applyBorder="1" applyAlignment="1" applyProtection="1">
      <alignment horizontal="left"/>
      <protection locked="0"/>
    </xf>
    <xf numFmtId="1" fontId="8" fillId="0" borderId="0" xfId="0" applyNumberFormat="1" applyFont="1" applyAlignment="1">
      <alignment horizontal="right"/>
    </xf>
    <xf numFmtId="3" fontId="5" fillId="0" borderId="1" xfId="0" applyNumberFormat="1" applyFont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 wrapText="1"/>
    </xf>
    <xf numFmtId="0" fontId="10" fillId="0" borderId="0" xfId="1" applyFont="1"/>
    <xf numFmtId="0" fontId="5" fillId="0" borderId="0" xfId="1"/>
    <xf numFmtId="0" fontId="11" fillId="0" borderId="0" xfId="1" applyFont="1"/>
    <xf numFmtId="0" fontId="12" fillId="0" borderId="0" xfId="2" applyAlignment="1" applyProtection="1"/>
    <xf numFmtId="0" fontId="5" fillId="0" borderId="0" xfId="1" applyFont="1" applyAlignment="1">
      <alignment horizontal="left" vertical="center"/>
    </xf>
    <xf numFmtId="0" fontId="5" fillId="0" borderId="0" xfId="1" applyFont="1"/>
    <xf numFmtId="0" fontId="3" fillId="0" borderId="0" xfId="0" applyFont="1" applyBorder="1" applyAlignment="1">
      <alignment horizontal="left"/>
    </xf>
    <xf numFmtId="0" fontId="8" fillId="0" borderId="1" xfId="0" applyNumberFormat="1" applyFont="1" applyBorder="1" applyAlignment="1" applyProtection="1">
      <alignment horizontal="right" wrapText="1"/>
      <protection locked="0"/>
    </xf>
    <xf numFmtId="3" fontId="8" fillId="0" borderId="0" xfId="0" applyNumberFormat="1" applyFont="1" applyAlignment="1">
      <alignment horizontal="right"/>
    </xf>
    <xf numFmtId="164" fontId="8" fillId="0" borderId="0" xfId="0" applyNumberFormat="1" applyFont="1"/>
    <xf numFmtId="3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3" fontId="8" fillId="0" borderId="0" xfId="0" applyNumberFormat="1" applyFont="1" applyBorder="1"/>
    <xf numFmtId="164" fontId="8" fillId="0" borderId="0" xfId="0" applyNumberFormat="1" applyFont="1" applyBorder="1"/>
    <xf numFmtId="0" fontId="12" fillId="0" borderId="0" xfId="2" applyAlignment="1" applyProtection="1">
      <alignment horizontal="right"/>
    </xf>
    <xf numFmtId="0" fontId="1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8" fillId="2" borderId="0" xfId="0" applyFont="1" applyFill="1"/>
    <xf numFmtId="0" fontId="10" fillId="2" borderId="0" xfId="1" applyFont="1" applyFill="1"/>
    <xf numFmtId="0" fontId="12" fillId="2" borderId="0" xfId="2" applyFill="1" applyAlignment="1" applyProtection="1">
      <alignment horizontal="right"/>
    </xf>
    <xf numFmtId="0" fontId="3" fillId="2" borderId="0" xfId="0" applyFont="1" applyFill="1" applyBorder="1" applyAlignment="1">
      <alignment horizontal="left"/>
    </xf>
    <xf numFmtId="0" fontId="8" fillId="2" borderId="1" xfId="0" applyNumberFormat="1" applyFont="1" applyFill="1" applyBorder="1" applyAlignment="1" applyProtection="1">
      <alignment horizontal="right"/>
      <protection locked="0"/>
    </xf>
    <xf numFmtId="0" fontId="8" fillId="2" borderId="1" xfId="0" applyNumberFormat="1" applyFont="1" applyFill="1" applyBorder="1" applyAlignment="1" applyProtection="1">
      <alignment horizontal="right" wrapText="1"/>
      <protection locked="0"/>
    </xf>
    <xf numFmtId="3" fontId="5" fillId="2" borderId="0" xfId="0" applyNumberFormat="1" applyFont="1" applyFill="1" applyAlignment="1" applyProtection="1">
      <alignment horizontal="right"/>
      <protection locked="0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/>
    <xf numFmtId="0" fontId="5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3" fontId="5" fillId="0" borderId="0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3" fontId="5" fillId="2" borderId="0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right"/>
    </xf>
    <xf numFmtId="0" fontId="8" fillId="2" borderId="1" xfId="0" applyFont="1" applyFill="1" applyBorder="1"/>
    <xf numFmtId="3" fontId="8" fillId="2" borderId="1" xfId="0" applyNumberFormat="1" applyFont="1" applyFill="1" applyBorder="1" applyAlignment="1">
      <alignment horizontal="right"/>
    </xf>
    <xf numFmtId="3" fontId="5" fillId="0" borderId="1" xfId="0" applyNumberFormat="1" applyFont="1" applyBorder="1" applyAlignment="1" applyProtection="1">
      <alignment horizontal="right"/>
    </xf>
    <xf numFmtId="1" fontId="8" fillId="0" borderId="0" xfId="0" applyNumberFormat="1" applyFont="1" applyBorder="1" applyAlignment="1" applyProtection="1">
      <alignment horizontal="left"/>
      <protection locked="0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4" fontId="5" fillId="0" borderId="0" xfId="0" applyNumberFormat="1" applyFont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 applyProtection="1">
      <alignment horizontal="right"/>
    </xf>
    <xf numFmtId="0" fontId="5" fillId="0" borderId="0" xfId="1" applyFont="1" applyAlignment="1">
      <alignment horizontal="left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754664596341923E-2"/>
          <c:y val="3.6758543730168611E-2"/>
          <c:w val="0.87947861062120791"/>
          <c:h val="0.74025786763082635"/>
        </c:manualLayout>
      </c:layout>
      <c:areaChart>
        <c:grouping val="stacked"/>
        <c:varyColors val="0"/>
        <c:ser>
          <c:idx val="1"/>
          <c:order val="0"/>
          <c:tx>
            <c:strRef>
              <c:f>Table3.1!$H$7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cat>
            <c:numRef>
              <c:f>Table3.1!$A$8:$A$32</c:f>
              <c:numCache>
                <c:formatCode>0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Table3.1!$H$8:$H$32</c:f>
              <c:numCache>
                <c:formatCode>0.0</c:formatCode>
                <c:ptCount val="25"/>
                <c:pt idx="0">
                  <c:v>30.7</c:v>
                </c:pt>
                <c:pt idx="1">
                  <c:v>29.7</c:v>
                </c:pt>
                <c:pt idx="2">
                  <c:v>28.9</c:v>
                </c:pt>
                <c:pt idx="3">
                  <c:v>29.3</c:v>
                </c:pt>
                <c:pt idx="4">
                  <c:v>28.5</c:v>
                </c:pt>
                <c:pt idx="5">
                  <c:v>27.5</c:v>
                </c:pt>
                <c:pt idx="6">
                  <c:v>25.9</c:v>
                </c:pt>
                <c:pt idx="7">
                  <c:v>24.3</c:v>
                </c:pt>
                <c:pt idx="8">
                  <c:v>23.9</c:v>
                </c:pt>
                <c:pt idx="9">
                  <c:v>23.7</c:v>
                </c:pt>
                <c:pt idx="10">
                  <c:v>22.3</c:v>
                </c:pt>
                <c:pt idx="11">
                  <c:v>21.1</c:v>
                </c:pt>
                <c:pt idx="12">
                  <c:v>21</c:v>
                </c:pt>
                <c:pt idx="13">
                  <c:v>20.2</c:v>
                </c:pt>
                <c:pt idx="14">
                  <c:v>20.399999999999999</c:v>
                </c:pt>
                <c:pt idx="15">
                  <c:v>19.399999999999999</c:v>
                </c:pt>
                <c:pt idx="16">
                  <c:v>18.3</c:v>
                </c:pt>
                <c:pt idx="17">
                  <c:v>17.8</c:v>
                </c:pt>
                <c:pt idx="18">
                  <c:v>15.9</c:v>
                </c:pt>
                <c:pt idx="19">
                  <c:v>15</c:v>
                </c:pt>
                <c:pt idx="20">
                  <c:v>15.2</c:v>
                </c:pt>
                <c:pt idx="21">
                  <c:v>14.6</c:v>
                </c:pt>
                <c:pt idx="22">
                  <c:v>13.9</c:v>
                </c:pt>
                <c:pt idx="23">
                  <c:v>13.1</c:v>
                </c:pt>
                <c:pt idx="24">
                  <c:v>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C-4BD1-B9E0-840EA2B398AA}"/>
            </c:ext>
          </c:extLst>
        </c:ser>
        <c:ser>
          <c:idx val="2"/>
          <c:order val="1"/>
          <c:tx>
            <c:strRef>
              <c:f>Table3.1!$I$7</c:f>
              <c:strCache>
                <c:ptCount val="1"/>
                <c:pt idx="0">
                  <c:v>Former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cat>
            <c:numRef>
              <c:f>Table3.1!$A$8:$A$32</c:f>
              <c:numCache>
                <c:formatCode>0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Table3.1!$I$8:$I$32</c:f>
              <c:numCache>
                <c:formatCode>0.0</c:formatCode>
                <c:ptCount val="25"/>
                <c:pt idx="0">
                  <c:v>8.8000000000000007</c:v>
                </c:pt>
                <c:pt idx="1">
                  <c:v>8.9</c:v>
                </c:pt>
                <c:pt idx="2">
                  <c:v>8.9</c:v>
                </c:pt>
                <c:pt idx="3">
                  <c:v>9.6999999999999993</c:v>
                </c:pt>
                <c:pt idx="4">
                  <c:v>9.6</c:v>
                </c:pt>
                <c:pt idx="5">
                  <c:v>9.8000000000000007</c:v>
                </c:pt>
                <c:pt idx="6">
                  <c:v>9.8000000000000007</c:v>
                </c:pt>
                <c:pt idx="7">
                  <c:v>10</c:v>
                </c:pt>
                <c:pt idx="8">
                  <c:v>9.4</c:v>
                </c:pt>
                <c:pt idx="9">
                  <c:v>10.6</c:v>
                </c:pt>
                <c:pt idx="10">
                  <c:v>10.5</c:v>
                </c:pt>
                <c:pt idx="11">
                  <c:v>10.199999999999999</c:v>
                </c:pt>
                <c:pt idx="12">
                  <c:v>11.2</c:v>
                </c:pt>
                <c:pt idx="13">
                  <c:v>13.1</c:v>
                </c:pt>
                <c:pt idx="14">
                  <c:v>13.3</c:v>
                </c:pt>
                <c:pt idx="15">
                  <c:v>13.8</c:v>
                </c:pt>
                <c:pt idx="16">
                  <c:v>13.1</c:v>
                </c:pt>
                <c:pt idx="17">
                  <c:v>13.6</c:v>
                </c:pt>
                <c:pt idx="18">
                  <c:v>13.3</c:v>
                </c:pt>
                <c:pt idx="19">
                  <c:v>11.9</c:v>
                </c:pt>
                <c:pt idx="20">
                  <c:v>11.5</c:v>
                </c:pt>
                <c:pt idx="21">
                  <c:v>12.1</c:v>
                </c:pt>
                <c:pt idx="22">
                  <c:v>15.3</c:v>
                </c:pt>
                <c:pt idx="23">
                  <c:v>14</c:v>
                </c:pt>
                <c:pt idx="24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C-4BD1-B9E0-840EA2B398AA}"/>
            </c:ext>
          </c:extLst>
        </c:ser>
        <c:ser>
          <c:idx val="3"/>
          <c:order val="2"/>
          <c:tx>
            <c:strRef>
              <c:f>Table3.1!$J$7</c:f>
              <c:strCache>
                <c:ptCount val="1"/>
                <c:pt idx="0">
                  <c:v>Never</c:v>
                </c:pt>
              </c:strCache>
            </c:strRef>
          </c:tx>
          <c:spPr>
            <a:ln>
              <a:noFill/>
            </a:ln>
          </c:spPr>
          <c:cat>
            <c:numRef>
              <c:f>Table3.1!$A$8:$A$32</c:f>
              <c:numCache>
                <c:formatCode>0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Table3.1!$J$8:$J$32</c:f>
              <c:numCache>
                <c:formatCode>0.0</c:formatCode>
                <c:ptCount val="25"/>
                <c:pt idx="0">
                  <c:v>60.5</c:v>
                </c:pt>
                <c:pt idx="1">
                  <c:v>61.4</c:v>
                </c:pt>
                <c:pt idx="2">
                  <c:v>62.2</c:v>
                </c:pt>
                <c:pt idx="3">
                  <c:v>61</c:v>
                </c:pt>
                <c:pt idx="4">
                  <c:v>61.8</c:v>
                </c:pt>
                <c:pt idx="5">
                  <c:v>62.6</c:v>
                </c:pt>
                <c:pt idx="6">
                  <c:v>64.3</c:v>
                </c:pt>
                <c:pt idx="7">
                  <c:v>65.7</c:v>
                </c:pt>
                <c:pt idx="8">
                  <c:v>66.599999999999994</c:v>
                </c:pt>
                <c:pt idx="9">
                  <c:v>65.7</c:v>
                </c:pt>
                <c:pt idx="10">
                  <c:v>67.2</c:v>
                </c:pt>
                <c:pt idx="11">
                  <c:v>68.7</c:v>
                </c:pt>
                <c:pt idx="12">
                  <c:v>67.8</c:v>
                </c:pt>
                <c:pt idx="13">
                  <c:v>66.599999999999994</c:v>
                </c:pt>
                <c:pt idx="14">
                  <c:v>66.3</c:v>
                </c:pt>
                <c:pt idx="15">
                  <c:v>66.8</c:v>
                </c:pt>
                <c:pt idx="16">
                  <c:v>68.599999999999994</c:v>
                </c:pt>
                <c:pt idx="17">
                  <c:v>68.5</c:v>
                </c:pt>
                <c:pt idx="18">
                  <c:v>70.7</c:v>
                </c:pt>
                <c:pt idx="19">
                  <c:v>73.099999999999994</c:v>
                </c:pt>
                <c:pt idx="20">
                  <c:v>73.400000000000006</c:v>
                </c:pt>
                <c:pt idx="21">
                  <c:v>73.2</c:v>
                </c:pt>
                <c:pt idx="22">
                  <c:v>70.8</c:v>
                </c:pt>
                <c:pt idx="23">
                  <c:v>72.900000000000006</c:v>
                </c:pt>
                <c:pt idx="24">
                  <c:v>75.099999999999994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3C-4BD1-B9E0-840EA2B39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826944"/>
        <c:axId val="39828864"/>
      </c:areaChart>
      <c:catAx>
        <c:axId val="3982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4983829991875961"/>
              <c:y val="0.88784223664555795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2700000"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9828864"/>
        <c:crosses val="autoZero"/>
        <c:auto val="1"/>
        <c:lblAlgn val="ctr"/>
        <c:lblOffset val="100"/>
        <c:noMultiLvlLbl val="0"/>
      </c:catAx>
      <c:valAx>
        <c:axId val="39828864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r>
                  <a:rPr lang="en-US" sz="1000">
                    <a:latin typeface="Arial" pitchFamily="34" charset="0"/>
                    <a:cs typeface="Arial" pitchFamily="34" charset="0"/>
                  </a:rPr>
                  <a:t>Percentage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9826944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38797534154833324"/>
          <c:y val="0.93629668065350746"/>
          <c:w val="0.22404919679631338"/>
          <c:h val="5.7019947759189178E-2"/>
        </c:manualLayout>
      </c:layout>
      <c:overlay val="0"/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43693283724105E-2"/>
          <c:y val="3.8394404805649283E-2"/>
          <c:w val="0.90347778492697672"/>
          <c:h val="0.72171779370414213"/>
        </c:manualLayout>
      </c:layout>
      <c:lineChart>
        <c:grouping val="standard"/>
        <c:varyColors val="0"/>
        <c:ser>
          <c:idx val="1"/>
          <c:order val="0"/>
          <c:tx>
            <c:strRef>
              <c:f>Table3.2!$T$7</c:f>
              <c:strCache>
                <c:ptCount val="1"/>
                <c:pt idx="0">
                  <c:v>Under 25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Table3.2!$A$8:$A$32</c:f>
              <c:numCache>
                <c:formatCode>0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Table3.2!$T$8:$T$32</c:f>
              <c:numCache>
                <c:formatCode>0.0</c:formatCode>
                <c:ptCount val="25"/>
                <c:pt idx="0">
                  <c:v>46.8</c:v>
                </c:pt>
                <c:pt idx="1">
                  <c:v>44.8</c:v>
                </c:pt>
                <c:pt idx="2">
                  <c:v>44.1</c:v>
                </c:pt>
                <c:pt idx="3">
                  <c:v>44.9</c:v>
                </c:pt>
                <c:pt idx="4">
                  <c:v>43.9</c:v>
                </c:pt>
                <c:pt idx="5">
                  <c:v>42.6</c:v>
                </c:pt>
                <c:pt idx="6">
                  <c:v>40.700000000000003</c:v>
                </c:pt>
                <c:pt idx="7">
                  <c:v>39.6</c:v>
                </c:pt>
                <c:pt idx="8">
                  <c:v>38.200000000000003</c:v>
                </c:pt>
                <c:pt idx="9">
                  <c:v>39.4</c:v>
                </c:pt>
                <c:pt idx="10">
                  <c:v>37.1</c:v>
                </c:pt>
                <c:pt idx="11">
                  <c:v>35.299999999999997</c:v>
                </c:pt>
                <c:pt idx="12">
                  <c:v>35.299999999999997</c:v>
                </c:pt>
                <c:pt idx="13">
                  <c:v>35.799999999999997</c:v>
                </c:pt>
                <c:pt idx="14">
                  <c:v>35.1</c:v>
                </c:pt>
                <c:pt idx="15">
                  <c:v>33.799999999999997</c:v>
                </c:pt>
                <c:pt idx="16">
                  <c:v>33.5</c:v>
                </c:pt>
                <c:pt idx="17">
                  <c:v>33.4</c:v>
                </c:pt>
                <c:pt idx="18">
                  <c:v>29.3</c:v>
                </c:pt>
                <c:pt idx="19">
                  <c:v>28.2</c:v>
                </c:pt>
                <c:pt idx="20">
                  <c:v>29.1</c:v>
                </c:pt>
                <c:pt idx="21">
                  <c:v>27.9</c:v>
                </c:pt>
                <c:pt idx="22">
                  <c:v>27.7</c:v>
                </c:pt>
                <c:pt idx="23">
                  <c:v>25.9</c:v>
                </c:pt>
                <c:pt idx="24" formatCode="#,##0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4A-4145-B285-9444268A6245}"/>
            </c:ext>
          </c:extLst>
        </c:ser>
        <c:ser>
          <c:idx val="2"/>
          <c:order val="1"/>
          <c:tx>
            <c:strRef>
              <c:f>Table3.2!$U$7</c:f>
              <c:strCache>
                <c:ptCount val="1"/>
                <c:pt idx="0">
                  <c:v>25-34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Table3.2!$A$8:$A$32</c:f>
              <c:numCache>
                <c:formatCode>0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Table3.2!$U$8:$U$32</c:f>
              <c:numCache>
                <c:formatCode>0.0</c:formatCode>
                <c:ptCount val="25"/>
                <c:pt idx="0">
                  <c:v>25.6</c:v>
                </c:pt>
                <c:pt idx="1">
                  <c:v>25</c:v>
                </c:pt>
                <c:pt idx="2">
                  <c:v>24.2</c:v>
                </c:pt>
                <c:pt idx="3">
                  <c:v>24.7</c:v>
                </c:pt>
                <c:pt idx="4">
                  <c:v>23.8</c:v>
                </c:pt>
                <c:pt idx="5">
                  <c:v>22.9</c:v>
                </c:pt>
                <c:pt idx="6">
                  <c:v>21.5</c:v>
                </c:pt>
                <c:pt idx="7">
                  <c:v>19.8</c:v>
                </c:pt>
                <c:pt idx="8">
                  <c:v>19.600000000000001</c:v>
                </c:pt>
                <c:pt idx="9">
                  <c:v>19.100000000000001</c:v>
                </c:pt>
                <c:pt idx="10">
                  <c:v>18.100000000000001</c:v>
                </c:pt>
                <c:pt idx="11">
                  <c:v>16.899999999999999</c:v>
                </c:pt>
                <c:pt idx="12">
                  <c:v>16.899999999999999</c:v>
                </c:pt>
                <c:pt idx="13">
                  <c:v>15.9</c:v>
                </c:pt>
                <c:pt idx="14">
                  <c:v>16.8</c:v>
                </c:pt>
                <c:pt idx="15">
                  <c:v>15.9</c:v>
                </c:pt>
                <c:pt idx="16">
                  <c:v>15</c:v>
                </c:pt>
                <c:pt idx="17">
                  <c:v>14.9</c:v>
                </c:pt>
                <c:pt idx="18">
                  <c:v>13.7</c:v>
                </c:pt>
                <c:pt idx="19">
                  <c:v>13</c:v>
                </c:pt>
                <c:pt idx="20">
                  <c:v>13.3</c:v>
                </c:pt>
                <c:pt idx="21">
                  <c:v>13.1</c:v>
                </c:pt>
                <c:pt idx="22">
                  <c:v>12.4</c:v>
                </c:pt>
                <c:pt idx="23">
                  <c:v>11.8</c:v>
                </c:pt>
                <c:pt idx="24" formatCode="#,##0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4A-4145-B285-9444268A6245}"/>
            </c:ext>
          </c:extLst>
        </c:ser>
        <c:ser>
          <c:idx val="3"/>
          <c:order val="2"/>
          <c:tx>
            <c:strRef>
              <c:f>Table3.2!$V$7</c:f>
              <c:strCache>
                <c:ptCount val="1"/>
                <c:pt idx="0">
                  <c:v>35 and over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Table3.2!$A$8:$A$32</c:f>
              <c:numCache>
                <c:formatCode>0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Table3.2!$V$8:$V$32</c:f>
              <c:numCache>
                <c:formatCode>0.0</c:formatCode>
                <c:ptCount val="25"/>
                <c:pt idx="0">
                  <c:v>22.4</c:v>
                </c:pt>
                <c:pt idx="1">
                  <c:v>22</c:v>
                </c:pt>
                <c:pt idx="2">
                  <c:v>20.8</c:v>
                </c:pt>
                <c:pt idx="3">
                  <c:v>20.2</c:v>
                </c:pt>
                <c:pt idx="4">
                  <c:v>20.3</c:v>
                </c:pt>
                <c:pt idx="5">
                  <c:v>19.100000000000001</c:v>
                </c:pt>
                <c:pt idx="6">
                  <c:v>17.899999999999999</c:v>
                </c:pt>
                <c:pt idx="7">
                  <c:v>16.3</c:v>
                </c:pt>
                <c:pt idx="8">
                  <c:v>16.399999999999999</c:v>
                </c:pt>
                <c:pt idx="9">
                  <c:v>15.4</c:v>
                </c:pt>
                <c:pt idx="10">
                  <c:v>14.3</c:v>
                </c:pt>
                <c:pt idx="11">
                  <c:v>13.5</c:v>
                </c:pt>
                <c:pt idx="12">
                  <c:v>13.3</c:v>
                </c:pt>
                <c:pt idx="13">
                  <c:v>12.8</c:v>
                </c:pt>
                <c:pt idx="14">
                  <c:v>12.6</c:v>
                </c:pt>
                <c:pt idx="15">
                  <c:v>12</c:v>
                </c:pt>
                <c:pt idx="16">
                  <c:v>11.1</c:v>
                </c:pt>
                <c:pt idx="17">
                  <c:v>10.4</c:v>
                </c:pt>
                <c:pt idx="18">
                  <c:v>9.6</c:v>
                </c:pt>
                <c:pt idx="19">
                  <c:v>9</c:v>
                </c:pt>
                <c:pt idx="20">
                  <c:v>8.6999999999999993</c:v>
                </c:pt>
                <c:pt idx="21">
                  <c:v>8.5</c:v>
                </c:pt>
                <c:pt idx="22">
                  <c:v>8.1</c:v>
                </c:pt>
                <c:pt idx="23">
                  <c:v>7.9</c:v>
                </c:pt>
                <c:pt idx="24" formatCode="#,##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4A-4145-B285-9444268A6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76352"/>
        <c:axId val="40278272"/>
      </c:lineChart>
      <c:catAx>
        <c:axId val="4027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1022087992425602"/>
              <c:y val="0.8814460456593868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2700000"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278272"/>
        <c:crosses val="autoZero"/>
        <c:auto val="1"/>
        <c:lblAlgn val="ctr"/>
        <c:lblOffset val="100"/>
        <c:noMultiLvlLbl val="0"/>
      </c:catAx>
      <c:valAx>
        <c:axId val="40278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r>
                  <a:rPr lang="en-US" sz="1000">
                    <a:latin typeface="Arial" pitchFamily="34" charset="0"/>
                    <a:cs typeface="Arial" pitchFamily="34" charset="0"/>
                  </a:rPr>
                  <a:t>Percentage</a:t>
                </a:r>
              </a:p>
            </c:rich>
          </c:tx>
          <c:layout>
            <c:manualLayout>
              <c:xMode val="edge"/>
              <c:yMode val="edge"/>
              <c:x val="1.4833127317676161E-2"/>
              <c:y val="0.2730930527014706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276352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6715840314481237"/>
          <c:y val="0.93346176067614195"/>
          <c:w val="0.53569833128997824"/>
          <c:h val="5.9557499675007994E-2"/>
        </c:manualLayout>
      </c:layout>
      <c:overlay val="0"/>
      <c:txPr>
        <a:bodyPr/>
        <a:lstStyle/>
        <a:p>
          <a:pPr>
            <a:defRPr sz="10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61316928567699E-2"/>
          <c:y val="3.8394404805649283E-2"/>
          <c:w val="0.90471116491206027"/>
          <c:h val="0.73916979588852816"/>
        </c:manualLayout>
      </c:layout>
      <c:lineChart>
        <c:grouping val="standard"/>
        <c:varyColors val="0"/>
        <c:ser>
          <c:idx val="1"/>
          <c:order val="0"/>
          <c:tx>
            <c:strRef>
              <c:f>Table3.3!$R$7</c:f>
              <c:strCache>
                <c:ptCount val="1"/>
                <c:pt idx="0">
                  <c:v>1 - Most deprived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Table3.3!$A$8:$A$32</c:f>
              <c:numCache>
                <c:formatCode>0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Table3.3!$R$8:$R$32</c:f>
              <c:numCache>
                <c:formatCode>0.0</c:formatCode>
                <c:ptCount val="25"/>
                <c:pt idx="0">
                  <c:v>50.4</c:v>
                </c:pt>
                <c:pt idx="1">
                  <c:v>48.6</c:v>
                </c:pt>
                <c:pt idx="2">
                  <c:v>48.2</c:v>
                </c:pt>
                <c:pt idx="3">
                  <c:v>47.6</c:v>
                </c:pt>
                <c:pt idx="4">
                  <c:v>46.5</c:v>
                </c:pt>
                <c:pt idx="5">
                  <c:v>45.4</c:v>
                </c:pt>
                <c:pt idx="6">
                  <c:v>42.8</c:v>
                </c:pt>
                <c:pt idx="7">
                  <c:v>42</c:v>
                </c:pt>
                <c:pt idx="8">
                  <c:v>40.5</c:v>
                </c:pt>
                <c:pt idx="9">
                  <c:v>40.6</c:v>
                </c:pt>
                <c:pt idx="10">
                  <c:v>37.9</c:v>
                </c:pt>
                <c:pt idx="11">
                  <c:v>36.200000000000003</c:v>
                </c:pt>
                <c:pt idx="12">
                  <c:v>33.9</c:v>
                </c:pt>
                <c:pt idx="13">
                  <c:v>34</c:v>
                </c:pt>
                <c:pt idx="14">
                  <c:v>33.9</c:v>
                </c:pt>
                <c:pt idx="15">
                  <c:v>31.8</c:v>
                </c:pt>
                <c:pt idx="16">
                  <c:v>31.1</c:v>
                </c:pt>
                <c:pt idx="17">
                  <c:v>31.5</c:v>
                </c:pt>
                <c:pt idx="18">
                  <c:v>27.8</c:v>
                </c:pt>
                <c:pt idx="19">
                  <c:v>26.5</c:v>
                </c:pt>
                <c:pt idx="20">
                  <c:v>27.4</c:v>
                </c:pt>
                <c:pt idx="21">
                  <c:v>27.1</c:v>
                </c:pt>
                <c:pt idx="22">
                  <c:v>26.1</c:v>
                </c:pt>
                <c:pt idx="23">
                  <c:v>24.5</c:v>
                </c:pt>
                <c:pt idx="24" formatCode="#,##0.0">
                  <c:v>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80-492E-8C2E-B6222C27419E}"/>
            </c:ext>
          </c:extLst>
        </c:ser>
        <c:ser>
          <c:idx val="2"/>
          <c:order val="1"/>
          <c:tx>
            <c:strRef>
              <c:f>Table3.3!$S$7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Table3.3!$A$8:$A$32</c:f>
              <c:numCache>
                <c:formatCode>0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Table3.3!$S$8:$S$32</c:f>
              <c:numCache>
                <c:formatCode>0.0</c:formatCode>
                <c:ptCount val="25"/>
                <c:pt idx="0">
                  <c:v>37</c:v>
                </c:pt>
                <c:pt idx="1">
                  <c:v>35.299999999999997</c:v>
                </c:pt>
                <c:pt idx="2">
                  <c:v>35.1</c:v>
                </c:pt>
                <c:pt idx="3">
                  <c:v>35.5</c:v>
                </c:pt>
                <c:pt idx="4">
                  <c:v>34.700000000000003</c:v>
                </c:pt>
                <c:pt idx="5">
                  <c:v>34.200000000000003</c:v>
                </c:pt>
                <c:pt idx="6">
                  <c:v>33</c:v>
                </c:pt>
                <c:pt idx="7">
                  <c:v>29.6</c:v>
                </c:pt>
                <c:pt idx="8">
                  <c:v>28.7</c:v>
                </c:pt>
                <c:pt idx="9">
                  <c:v>29.1</c:v>
                </c:pt>
                <c:pt idx="10">
                  <c:v>27.9</c:v>
                </c:pt>
                <c:pt idx="11">
                  <c:v>25.5</c:v>
                </c:pt>
                <c:pt idx="12">
                  <c:v>24.8</c:v>
                </c:pt>
                <c:pt idx="13">
                  <c:v>24.5</c:v>
                </c:pt>
                <c:pt idx="14">
                  <c:v>24.5</c:v>
                </c:pt>
                <c:pt idx="15">
                  <c:v>23.5</c:v>
                </c:pt>
                <c:pt idx="16">
                  <c:v>22.5</c:v>
                </c:pt>
                <c:pt idx="17">
                  <c:v>21.8</c:v>
                </c:pt>
                <c:pt idx="18">
                  <c:v>20</c:v>
                </c:pt>
                <c:pt idx="19">
                  <c:v>19.100000000000001</c:v>
                </c:pt>
                <c:pt idx="20">
                  <c:v>19.600000000000001</c:v>
                </c:pt>
                <c:pt idx="21">
                  <c:v>18.7</c:v>
                </c:pt>
                <c:pt idx="22">
                  <c:v>17.5</c:v>
                </c:pt>
                <c:pt idx="23">
                  <c:v>17.600000000000001</c:v>
                </c:pt>
                <c:pt idx="24" formatCode="#,##0.0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80-492E-8C2E-B6222C27419E}"/>
            </c:ext>
          </c:extLst>
        </c:ser>
        <c:ser>
          <c:idx val="3"/>
          <c:order val="2"/>
          <c:tx>
            <c:strRef>
              <c:f>Table3.3!$T$7</c:f>
              <c:strCache>
                <c:ptCount val="1"/>
                <c:pt idx="0">
                  <c:v>3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Table3.3!$A$8:$A$32</c:f>
              <c:numCache>
                <c:formatCode>0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Table3.3!$T$8:$T$32</c:f>
              <c:numCache>
                <c:formatCode>0.0</c:formatCode>
                <c:ptCount val="25"/>
                <c:pt idx="0">
                  <c:v>27.3</c:v>
                </c:pt>
                <c:pt idx="1">
                  <c:v>28.3</c:v>
                </c:pt>
                <c:pt idx="2">
                  <c:v>25.8</c:v>
                </c:pt>
                <c:pt idx="3">
                  <c:v>26.7</c:v>
                </c:pt>
                <c:pt idx="4">
                  <c:v>25.9</c:v>
                </c:pt>
                <c:pt idx="5">
                  <c:v>25.8</c:v>
                </c:pt>
                <c:pt idx="6">
                  <c:v>23.6</c:v>
                </c:pt>
                <c:pt idx="7">
                  <c:v>21.9</c:v>
                </c:pt>
                <c:pt idx="8">
                  <c:v>21.4</c:v>
                </c:pt>
                <c:pt idx="9">
                  <c:v>21.5</c:v>
                </c:pt>
                <c:pt idx="10">
                  <c:v>19.2</c:v>
                </c:pt>
                <c:pt idx="11">
                  <c:v>18.100000000000001</c:v>
                </c:pt>
                <c:pt idx="12">
                  <c:v>18.7</c:v>
                </c:pt>
                <c:pt idx="13">
                  <c:v>16.899999999999999</c:v>
                </c:pt>
                <c:pt idx="14">
                  <c:v>17</c:v>
                </c:pt>
                <c:pt idx="15">
                  <c:v>16.3</c:v>
                </c:pt>
                <c:pt idx="16">
                  <c:v>15.1</c:v>
                </c:pt>
                <c:pt idx="17">
                  <c:v>15.2</c:v>
                </c:pt>
                <c:pt idx="18">
                  <c:v>13.3</c:v>
                </c:pt>
                <c:pt idx="19">
                  <c:v>12.8</c:v>
                </c:pt>
                <c:pt idx="20">
                  <c:v>12.4</c:v>
                </c:pt>
                <c:pt idx="21">
                  <c:v>12.3</c:v>
                </c:pt>
                <c:pt idx="22">
                  <c:v>11.1</c:v>
                </c:pt>
                <c:pt idx="23">
                  <c:v>10.4</c:v>
                </c:pt>
                <c:pt idx="24" formatCode="#,##0.0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80-492E-8C2E-B6222C27419E}"/>
            </c:ext>
          </c:extLst>
        </c:ser>
        <c:ser>
          <c:idx val="4"/>
          <c:order val="3"/>
          <c:tx>
            <c:strRef>
              <c:f>Table3.3!$U$7</c:f>
              <c:strCache>
                <c:ptCount val="1"/>
                <c:pt idx="0">
                  <c:v>4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Table3.3!$A$8:$A$32</c:f>
              <c:numCache>
                <c:formatCode>0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Table3.3!$U$8:$U$32</c:f>
              <c:numCache>
                <c:formatCode>0.0</c:formatCode>
                <c:ptCount val="25"/>
                <c:pt idx="0">
                  <c:v>18.7</c:v>
                </c:pt>
                <c:pt idx="1">
                  <c:v>18.8</c:v>
                </c:pt>
                <c:pt idx="2">
                  <c:v>17.8</c:v>
                </c:pt>
                <c:pt idx="3">
                  <c:v>17.399999999999999</c:v>
                </c:pt>
                <c:pt idx="4">
                  <c:v>17.7</c:v>
                </c:pt>
                <c:pt idx="5">
                  <c:v>16.7</c:v>
                </c:pt>
                <c:pt idx="6">
                  <c:v>16.2</c:v>
                </c:pt>
                <c:pt idx="7">
                  <c:v>14.4</c:v>
                </c:pt>
                <c:pt idx="8">
                  <c:v>14.6</c:v>
                </c:pt>
                <c:pt idx="9">
                  <c:v>14.1</c:v>
                </c:pt>
                <c:pt idx="10">
                  <c:v>13.4</c:v>
                </c:pt>
                <c:pt idx="11">
                  <c:v>12.4</c:v>
                </c:pt>
                <c:pt idx="12">
                  <c:v>12.5</c:v>
                </c:pt>
                <c:pt idx="13">
                  <c:v>11.3</c:v>
                </c:pt>
                <c:pt idx="14">
                  <c:v>11.6</c:v>
                </c:pt>
                <c:pt idx="15">
                  <c:v>10.6</c:v>
                </c:pt>
                <c:pt idx="16">
                  <c:v>10.5</c:v>
                </c:pt>
                <c:pt idx="17">
                  <c:v>9.4</c:v>
                </c:pt>
                <c:pt idx="18">
                  <c:v>8.5</c:v>
                </c:pt>
                <c:pt idx="19">
                  <c:v>7.7</c:v>
                </c:pt>
                <c:pt idx="20">
                  <c:v>7.1</c:v>
                </c:pt>
                <c:pt idx="21">
                  <c:v>6.8</c:v>
                </c:pt>
                <c:pt idx="22">
                  <c:v>6.6</c:v>
                </c:pt>
                <c:pt idx="23">
                  <c:v>5.9</c:v>
                </c:pt>
                <c:pt idx="24" formatCode="#,##0.0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80-492E-8C2E-B6222C27419E}"/>
            </c:ext>
          </c:extLst>
        </c:ser>
        <c:ser>
          <c:idx val="0"/>
          <c:order val="4"/>
          <c:tx>
            <c:strRef>
              <c:f>Table3.3!$V$7</c:f>
              <c:strCache>
                <c:ptCount val="1"/>
                <c:pt idx="0">
                  <c:v>5 - Least deprived</c:v>
                </c:pt>
              </c:strCache>
            </c:strRef>
          </c:tx>
          <c:spPr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numRef>
              <c:f>Table3.3!$A$8:$A$32</c:f>
              <c:numCache>
                <c:formatCode>0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Table3.3!$V$8:$V$32</c:f>
              <c:numCache>
                <c:formatCode>0.0</c:formatCode>
                <c:ptCount val="25"/>
                <c:pt idx="0">
                  <c:v>10.9</c:v>
                </c:pt>
                <c:pt idx="1">
                  <c:v>10</c:v>
                </c:pt>
                <c:pt idx="2">
                  <c:v>10.7</c:v>
                </c:pt>
                <c:pt idx="3">
                  <c:v>10.3</c:v>
                </c:pt>
                <c:pt idx="4">
                  <c:v>10.3</c:v>
                </c:pt>
                <c:pt idx="5">
                  <c:v>9.8000000000000007</c:v>
                </c:pt>
                <c:pt idx="6">
                  <c:v>9.1</c:v>
                </c:pt>
                <c:pt idx="7">
                  <c:v>7.6</c:v>
                </c:pt>
                <c:pt idx="8">
                  <c:v>8.4</c:v>
                </c:pt>
                <c:pt idx="9">
                  <c:v>8.1999999999999993</c:v>
                </c:pt>
                <c:pt idx="10">
                  <c:v>7.2</c:v>
                </c:pt>
                <c:pt idx="11">
                  <c:v>6.7</c:v>
                </c:pt>
                <c:pt idx="12">
                  <c:v>7</c:v>
                </c:pt>
                <c:pt idx="13">
                  <c:v>6.1</c:v>
                </c:pt>
                <c:pt idx="14">
                  <c:v>6.8</c:v>
                </c:pt>
                <c:pt idx="15">
                  <c:v>5.9</c:v>
                </c:pt>
                <c:pt idx="16">
                  <c:v>4.9000000000000004</c:v>
                </c:pt>
                <c:pt idx="17">
                  <c:v>4.5</c:v>
                </c:pt>
                <c:pt idx="18">
                  <c:v>4.0999999999999996</c:v>
                </c:pt>
                <c:pt idx="19">
                  <c:v>3.4</c:v>
                </c:pt>
                <c:pt idx="20">
                  <c:v>3.3</c:v>
                </c:pt>
                <c:pt idx="21">
                  <c:v>2.9</c:v>
                </c:pt>
                <c:pt idx="22">
                  <c:v>2.5</c:v>
                </c:pt>
                <c:pt idx="23">
                  <c:v>2.6</c:v>
                </c:pt>
                <c:pt idx="24" formatCode="#,##0.0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80-492E-8C2E-B6222C274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225408"/>
        <c:axId val="40379136"/>
      </c:lineChart>
      <c:catAx>
        <c:axId val="4022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Year</a:t>
                </a:r>
              </a:p>
            </c:rich>
          </c:tx>
          <c:layout>
            <c:manualLayout>
              <c:xMode val="edge"/>
              <c:yMode val="edge"/>
              <c:x val="0.51611163202534305"/>
              <c:y val="0.8898318084071267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2700000"/>
          <a:lstStyle/>
          <a:p>
            <a:pPr>
              <a:defRPr/>
            </a:pPr>
            <a:endParaRPr lang="en-US"/>
          </a:p>
        </c:txPr>
        <c:crossAx val="40379136"/>
        <c:crosses val="autoZero"/>
        <c:auto val="1"/>
        <c:lblAlgn val="ctr"/>
        <c:lblOffset val="100"/>
        <c:noMultiLvlLbl val="0"/>
      </c:catAx>
      <c:valAx>
        <c:axId val="403791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8.2406262875978579E-3"/>
              <c:y val="0.261725340664456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40225408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203646633522976"/>
          <c:y val="0.93695194642725732"/>
          <c:w val="0.64048681174866162"/>
          <c:h val="5.955764875184994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84455343908416E-2"/>
          <c:y val="3.6213991769547323E-2"/>
          <c:w val="0.89232613565037522"/>
          <c:h val="0.535254204335569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Table3.4!$H$7</c:f>
              <c:strCache>
                <c:ptCount val="1"/>
                <c:pt idx="0">
                  <c:v>Current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Table3.4!$A$8:$A$24</c:f>
              <c:strCache>
                <c:ptCount val="17"/>
                <c:pt idx="0">
                  <c:v>Ayrshire and Arran</c:v>
                </c:pt>
                <c:pt idx="1">
                  <c:v>Borders</c:v>
                </c:pt>
                <c:pt idx="2">
                  <c:v>Dumfries and Galloway</c:v>
                </c:pt>
                <c:pt idx="3">
                  <c:v>Fife</c:v>
                </c:pt>
                <c:pt idx="4">
                  <c:v>Forth Valley</c:v>
                </c:pt>
                <c:pt idx="5">
                  <c:v>Grampian</c:v>
                </c:pt>
                <c:pt idx="6">
                  <c:v>Greater Glasgow and Clyde</c:v>
                </c:pt>
                <c:pt idx="7">
                  <c:v>Highland</c:v>
                </c:pt>
                <c:pt idx="8">
                  <c:v>Lanarkshire</c:v>
                </c:pt>
                <c:pt idx="9">
                  <c:v>Lothian</c:v>
                </c:pt>
                <c:pt idx="10">
                  <c:v>Orkney</c:v>
                </c:pt>
                <c:pt idx="11">
                  <c:v>Shetland</c:v>
                </c:pt>
                <c:pt idx="12">
                  <c:v>Tayside</c:v>
                </c:pt>
                <c:pt idx="13">
                  <c:v>Western Isles</c:v>
                </c:pt>
                <c:pt idx="14">
                  <c:v>Unknown</c:v>
                </c:pt>
                <c:pt idx="16">
                  <c:v>Scotland</c:v>
                </c:pt>
              </c:strCache>
            </c:strRef>
          </c:cat>
          <c:val>
            <c:numRef>
              <c:f>Table3.4!$H$8:$H$24</c:f>
              <c:numCache>
                <c:formatCode>0.0</c:formatCode>
                <c:ptCount val="17"/>
                <c:pt idx="0">
                  <c:v>18.206896551724139</c:v>
                </c:pt>
                <c:pt idx="1">
                  <c:v>13.054499366286437</c:v>
                </c:pt>
                <c:pt idx="2">
                  <c:v>13.425925925925927</c:v>
                </c:pt>
                <c:pt idx="3">
                  <c:v>16.72486033519553</c:v>
                </c:pt>
                <c:pt idx="4">
                  <c:v>13.055555555555557</c:v>
                </c:pt>
                <c:pt idx="5">
                  <c:v>10.66746126340882</c:v>
                </c:pt>
                <c:pt idx="6">
                  <c:v>8.9514544944345715</c:v>
                </c:pt>
                <c:pt idx="7">
                  <c:v>11.420143278550359</c:v>
                </c:pt>
                <c:pt idx="8">
                  <c:v>12.268743914313534</c:v>
                </c:pt>
                <c:pt idx="9">
                  <c:v>9.7228974234321814</c:v>
                </c:pt>
                <c:pt idx="10">
                  <c:v>6.1538461538461542</c:v>
                </c:pt>
                <c:pt idx="11">
                  <c:v>8.9285714285714288</c:v>
                </c:pt>
                <c:pt idx="12">
                  <c:v>15.952380952380951</c:v>
                </c:pt>
                <c:pt idx="13">
                  <c:v>10.382513661202186</c:v>
                </c:pt>
                <c:pt idx="14">
                  <c:v>10.975609756097562</c:v>
                </c:pt>
                <c:pt idx="16">
                  <c:v>11.794519371188041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D-471E-B828-6A76D33C14BF}"/>
            </c:ext>
          </c:extLst>
        </c:ser>
        <c:ser>
          <c:idx val="1"/>
          <c:order val="1"/>
          <c:tx>
            <c:strRef>
              <c:f>Table3.4!$I$7</c:f>
              <c:strCache>
                <c:ptCount val="1"/>
                <c:pt idx="0">
                  <c:v>Former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Table3.4!$A$8:$A$24</c:f>
              <c:strCache>
                <c:ptCount val="17"/>
                <c:pt idx="0">
                  <c:v>Ayrshire and Arran</c:v>
                </c:pt>
                <c:pt idx="1">
                  <c:v>Borders</c:v>
                </c:pt>
                <c:pt idx="2">
                  <c:v>Dumfries and Galloway</c:v>
                </c:pt>
                <c:pt idx="3">
                  <c:v>Fife</c:v>
                </c:pt>
                <c:pt idx="4">
                  <c:v>Forth Valley</c:v>
                </c:pt>
                <c:pt idx="5">
                  <c:v>Grampian</c:v>
                </c:pt>
                <c:pt idx="6">
                  <c:v>Greater Glasgow and Clyde</c:v>
                </c:pt>
                <c:pt idx="7">
                  <c:v>Highland</c:v>
                </c:pt>
                <c:pt idx="8">
                  <c:v>Lanarkshire</c:v>
                </c:pt>
                <c:pt idx="9">
                  <c:v>Lothian</c:v>
                </c:pt>
                <c:pt idx="10">
                  <c:v>Orkney</c:v>
                </c:pt>
                <c:pt idx="11">
                  <c:v>Shetland</c:v>
                </c:pt>
                <c:pt idx="12">
                  <c:v>Tayside</c:v>
                </c:pt>
                <c:pt idx="13">
                  <c:v>Western Isles</c:v>
                </c:pt>
                <c:pt idx="14">
                  <c:v>Unknown</c:v>
                </c:pt>
                <c:pt idx="16">
                  <c:v>Scotland</c:v>
                </c:pt>
              </c:strCache>
            </c:strRef>
          </c:cat>
          <c:val>
            <c:numRef>
              <c:f>Table3.4!$I$8:$I$24</c:f>
              <c:numCache>
                <c:formatCode>0.0</c:formatCode>
                <c:ptCount val="17"/>
                <c:pt idx="0">
                  <c:v>11.275862068965518</c:v>
                </c:pt>
                <c:pt idx="1">
                  <c:v>18.250950570342205</c:v>
                </c:pt>
                <c:pt idx="2">
                  <c:v>13.796296296296296</c:v>
                </c:pt>
                <c:pt idx="3">
                  <c:v>13.966480446927374</c:v>
                </c:pt>
                <c:pt idx="4">
                  <c:v>10.992063492063492</c:v>
                </c:pt>
                <c:pt idx="5">
                  <c:v>18.951132300357568</c:v>
                </c:pt>
                <c:pt idx="6">
                  <c:v>9.4284912543260688</c:v>
                </c:pt>
                <c:pt idx="7">
                  <c:v>15.212810788032026</c:v>
                </c:pt>
                <c:pt idx="8">
                  <c:v>11.473547549496917</c:v>
                </c:pt>
                <c:pt idx="9">
                  <c:v>16.176470588235293</c:v>
                </c:pt>
                <c:pt idx="10">
                  <c:v>20.76923076923077</c:v>
                </c:pt>
                <c:pt idx="11">
                  <c:v>20.238095238095237</c:v>
                </c:pt>
                <c:pt idx="12">
                  <c:v>10.327380952380953</c:v>
                </c:pt>
                <c:pt idx="13">
                  <c:v>14.207650273224044</c:v>
                </c:pt>
                <c:pt idx="14">
                  <c:v>17.073170731707318</c:v>
                </c:pt>
                <c:pt idx="16" formatCode="#,##0.0">
                  <c:v>13.113134610428656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D-471E-B828-6A76D33C14BF}"/>
            </c:ext>
          </c:extLst>
        </c:ser>
        <c:ser>
          <c:idx val="2"/>
          <c:order val="2"/>
          <c:tx>
            <c:strRef>
              <c:f>Table3.4!$J$7</c:f>
              <c:strCache>
                <c:ptCount val="1"/>
                <c:pt idx="0">
                  <c:v>Never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Table3.4!$A$8:$A$24</c:f>
              <c:strCache>
                <c:ptCount val="17"/>
                <c:pt idx="0">
                  <c:v>Ayrshire and Arran</c:v>
                </c:pt>
                <c:pt idx="1">
                  <c:v>Borders</c:v>
                </c:pt>
                <c:pt idx="2">
                  <c:v>Dumfries and Galloway</c:v>
                </c:pt>
                <c:pt idx="3">
                  <c:v>Fife</c:v>
                </c:pt>
                <c:pt idx="4">
                  <c:v>Forth Valley</c:v>
                </c:pt>
                <c:pt idx="5">
                  <c:v>Grampian</c:v>
                </c:pt>
                <c:pt idx="6">
                  <c:v>Greater Glasgow and Clyde</c:v>
                </c:pt>
                <c:pt idx="7">
                  <c:v>Highland</c:v>
                </c:pt>
                <c:pt idx="8">
                  <c:v>Lanarkshire</c:v>
                </c:pt>
                <c:pt idx="9">
                  <c:v>Lothian</c:v>
                </c:pt>
                <c:pt idx="10">
                  <c:v>Orkney</c:v>
                </c:pt>
                <c:pt idx="11">
                  <c:v>Shetland</c:v>
                </c:pt>
                <c:pt idx="12">
                  <c:v>Tayside</c:v>
                </c:pt>
                <c:pt idx="13">
                  <c:v>Western Isles</c:v>
                </c:pt>
                <c:pt idx="14">
                  <c:v>Unknown</c:v>
                </c:pt>
                <c:pt idx="16">
                  <c:v>Scotland</c:v>
                </c:pt>
              </c:strCache>
            </c:strRef>
          </c:cat>
          <c:val>
            <c:numRef>
              <c:f>Table3.4!$J$8:$J$24</c:f>
              <c:numCache>
                <c:formatCode>0.0</c:formatCode>
                <c:ptCount val="17"/>
                <c:pt idx="0">
                  <c:v>70.517241379310349</c:v>
                </c:pt>
                <c:pt idx="1">
                  <c:v>68.694550063371352</c:v>
                </c:pt>
                <c:pt idx="2">
                  <c:v>72.777777777777771</c:v>
                </c:pt>
                <c:pt idx="3">
                  <c:v>69.308659217877107</c:v>
                </c:pt>
                <c:pt idx="4">
                  <c:v>75.952380952380949</c:v>
                </c:pt>
                <c:pt idx="5">
                  <c:v>70.381406436233604</c:v>
                </c:pt>
                <c:pt idx="6">
                  <c:v>81.620054251239367</c:v>
                </c:pt>
                <c:pt idx="7">
                  <c:v>73.367045933417614</c:v>
                </c:pt>
                <c:pt idx="8">
                  <c:v>76.257708536189554</c:v>
                </c:pt>
                <c:pt idx="9">
                  <c:v>74.100631988332523</c:v>
                </c:pt>
                <c:pt idx="10">
                  <c:v>73.076923076923066</c:v>
                </c:pt>
                <c:pt idx="11">
                  <c:v>70.833333333333343</c:v>
                </c:pt>
                <c:pt idx="12">
                  <c:v>73.720238095238102</c:v>
                </c:pt>
                <c:pt idx="13">
                  <c:v>75.409836065573771</c:v>
                </c:pt>
                <c:pt idx="14">
                  <c:v>71.951219512195124</c:v>
                </c:pt>
                <c:pt idx="16" formatCode="#,##0.0">
                  <c:v>75.09234601838331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D-471E-B828-6A76D33C1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80128"/>
        <c:axId val="40490496"/>
      </c:barChart>
      <c:catAx>
        <c:axId val="40480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Arial" pitchFamily="34" charset="0"/>
                    <a:cs typeface="Arial" pitchFamily="34" charset="0"/>
                  </a:defRPr>
                </a:pPr>
                <a:r>
                  <a:rPr lang="en-GB" sz="1000" b="1" i="0" baseline="0">
                    <a:latin typeface="Arial" pitchFamily="34" charset="0"/>
                    <a:cs typeface="Arial" pitchFamily="34" charset="0"/>
                  </a:rPr>
                  <a:t>NHS Board of residence</a:t>
                </a:r>
                <a:endParaRPr lang="en-GB" sz="10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3119064939115326"/>
              <c:y val="0.8970812230168826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2700000"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490496"/>
        <c:crosses val="autoZero"/>
        <c:auto val="1"/>
        <c:lblAlgn val="ctr"/>
        <c:lblOffset val="100"/>
        <c:noMultiLvlLbl val="0"/>
      </c:catAx>
      <c:valAx>
        <c:axId val="40490496"/>
        <c:scaling>
          <c:orientation val="minMax"/>
          <c:max val="1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Arial" pitchFamily="34" charset="0"/>
                    <a:cs typeface="Arial" pitchFamily="34" charset="0"/>
                  </a:defRPr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Percentage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0480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3873124204081667"/>
          <c:y val="0.94152546458819342"/>
          <c:w val="0.49705956539986934"/>
          <c:h val="5.6175237354589916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9523</xdr:rowOff>
    </xdr:from>
    <xdr:to>
      <xdr:col>14</xdr:col>
      <xdr:colOff>9525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</xdr:rowOff>
    </xdr:from>
    <xdr:to>
      <xdr:col>13</xdr:col>
      <xdr:colOff>600075</xdr:colOff>
      <xdr:row>20</xdr:row>
      <xdr:rowOff>171451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13</xdr:col>
      <xdr:colOff>504824</xdr:colOff>
      <xdr:row>21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4</xdr:row>
      <xdr:rowOff>133349</xdr:rowOff>
    </xdr:from>
    <xdr:to>
      <xdr:col>13</xdr:col>
      <xdr:colOff>542924</xdr:colOff>
      <xdr:row>23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workbookViewId="0">
      <selection activeCell="C20" sqref="C20"/>
    </sheetView>
  </sheetViews>
  <sheetFormatPr defaultColWidth="9.1796875" defaultRowHeight="12.5" x14ac:dyDescent="0.25"/>
  <cols>
    <col min="1" max="1" width="5.7265625" style="21" customWidth="1"/>
    <col min="2" max="2" width="13.453125" style="21" customWidth="1"/>
    <col min="3" max="3" width="84.7265625" style="21" bestFit="1" customWidth="1"/>
    <col min="4" max="9" width="9.1796875" style="21"/>
    <col min="10" max="10" width="25.1796875" style="21" customWidth="1"/>
    <col min="11" max="16384" width="9.1796875" style="21"/>
  </cols>
  <sheetData>
    <row r="1" spans="1:10" ht="15" customHeight="1" x14ac:dyDescent="0.3">
      <c r="A1" s="20" t="s">
        <v>38</v>
      </c>
    </row>
    <row r="2" spans="1:10" ht="15" customHeight="1" x14ac:dyDescent="0.3">
      <c r="A2" s="20" t="s">
        <v>34</v>
      </c>
    </row>
    <row r="3" spans="1:10" ht="15" customHeight="1" x14ac:dyDescent="0.3">
      <c r="A3" s="20" t="s">
        <v>101</v>
      </c>
    </row>
    <row r="4" spans="1:10" ht="12.75" customHeight="1" x14ac:dyDescent="0.25"/>
    <row r="5" spans="1:10" ht="12.75" customHeight="1" x14ac:dyDescent="0.3">
      <c r="B5" s="22" t="s">
        <v>29</v>
      </c>
    </row>
    <row r="6" spans="1:10" ht="12.75" customHeight="1" x14ac:dyDescent="0.25"/>
    <row r="7" spans="1:10" ht="12.75" customHeight="1" x14ac:dyDescent="0.25">
      <c r="B7" s="23" t="s">
        <v>17</v>
      </c>
      <c r="C7" s="69" t="s">
        <v>31</v>
      </c>
      <c r="D7" s="24"/>
      <c r="E7" s="24"/>
      <c r="F7" s="24"/>
    </row>
    <row r="8" spans="1:10" ht="12.75" customHeight="1" x14ac:dyDescent="0.25">
      <c r="B8" s="23" t="s">
        <v>19</v>
      </c>
      <c r="C8" s="69"/>
      <c r="D8" s="24"/>
      <c r="E8" s="24"/>
      <c r="F8" s="24"/>
    </row>
    <row r="9" spans="1:10" ht="12.75" customHeight="1" x14ac:dyDescent="0.25">
      <c r="B9" s="23"/>
      <c r="C9" s="24"/>
      <c r="D9" s="24"/>
      <c r="E9" s="24"/>
      <c r="F9" s="24"/>
    </row>
    <row r="10" spans="1:10" ht="12.75" customHeight="1" x14ac:dyDescent="0.25">
      <c r="B10" s="23" t="s">
        <v>20</v>
      </c>
      <c r="C10" s="69" t="s">
        <v>32</v>
      </c>
      <c r="D10" s="24"/>
      <c r="E10" s="24"/>
      <c r="F10" s="24"/>
      <c r="G10" s="24"/>
    </row>
    <row r="11" spans="1:10" ht="12.75" customHeight="1" x14ac:dyDescent="0.25">
      <c r="B11" s="23" t="s">
        <v>21</v>
      </c>
      <c r="C11" s="69"/>
      <c r="D11" s="24"/>
      <c r="E11" s="24"/>
      <c r="F11" s="24"/>
      <c r="G11" s="24"/>
    </row>
    <row r="12" spans="1:10" ht="12.75" customHeight="1" x14ac:dyDescent="0.25">
      <c r="B12" s="23"/>
      <c r="C12" s="24"/>
      <c r="D12" s="24"/>
      <c r="E12" s="24"/>
      <c r="F12" s="24"/>
      <c r="G12" s="24"/>
    </row>
    <row r="13" spans="1:10" ht="12.75" customHeight="1" x14ac:dyDescent="0.25">
      <c r="B13" s="23" t="s">
        <v>22</v>
      </c>
      <c r="C13" s="69" t="s">
        <v>33</v>
      </c>
      <c r="D13" s="24"/>
      <c r="E13" s="24"/>
      <c r="F13" s="24"/>
      <c r="G13" s="24"/>
      <c r="H13" s="24"/>
      <c r="I13" s="24"/>
      <c r="J13" s="24"/>
    </row>
    <row r="14" spans="1:10" ht="12.75" customHeight="1" x14ac:dyDescent="0.25">
      <c r="B14" s="23" t="s">
        <v>25</v>
      </c>
      <c r="C14" s="69"/>
      <c r="D14" s="24"/>
      <c r="E14" s="24"/>
      <c r="F14" s="24"/>
      <c r="G14" s="24"/>
      <c r="H14" s="24"/>
      <c r="I14" s="24"/>
      <c r="J14" s="24"/>
    </row>
    <row r="15" spans="1:10" ht="12.75" customHeight="1" x14ac:dyDescent="0.25">
      <c r="B15" s="23"/>
      <c r="C15" s="24"/>
      <c r="D15" s="24"/>
      <c r="E15" s="24"/>
      <c r="F15" s="24"/>
      <c r="G15" s="24"/>
      <c r="H15" s="24"/>
      <c r="I15" s="24"/>
      <c r="J15" s="24"/>
    </row>
    <row r="16" spans="1:10" ht="12.75" customHeight="1" x14ac:dyDescent="0.25">
      <c r="B16" s="23" t="s">
        <v>26</v>
      </c>
      <c r="C16" s="69" t="s">
        <v>102</v>
      </c>
      <c r="D16" s="24"/>
      <c r="E16" s="24"/>
      <c r="F16" s="24"/>
      <c r="G16" s="24"/>
      <c r="H16" s="24"/>
      <c r="I16" s="24"/>
      <c r="J16" s="24"/>
    </row>
    <row r="17" spans="2:10" ht="12.75" customHeight="1" x14ac:dyDescent="0.25">
      <c r="B17" s="23" t="s">
        <v>28</v>
      </c>
      <c r="C17" s="69"/>
      <c r="D17" s="24"/>
      <c r="E17" s="24"/>
      <c r="F17" s="24"/>
      <c r="G17" s="24"/>
      <c r="H17" s="24"/>
      <c r="I17" s="24"/>
      <c r="J17" s="24"/>
    </row>
    <row r="18" spans="2:10" ht="12.75" customHeight="1" x14ac:dyDescent="0.25">
      <c r="C18" s="25"/>
    </row>
    <row r="19" spans="2:10" ht="12.75" customHeight="1" x14ac:dyDescent="0.25">
      <c r="B19" s="23" t="s">
        <v>39</v>
      </c>
      <c r="C19" s="25" t="s">
        <v>103</v>
      </c>
    </row>
    <row r="20" spans="2:10" ht="12.75" customHeight="1" x14ac:dyDescent="0.25"/>
    <row r="21" spans="2:10" ht="12.75" customHeight="1" x14ac:dyDescent="0.25"/>
    <row r="22" spans="2:10" ht="12.75" customHeight="1" x14ac:dyDescent="0.25"/>
    <row r="23" spans="2:10" ht="12.75" customHeight="1" x14ac:dyDescent="0.25"/>
    <row r="24" spans="2:10" ht="12.75" customHeight="1" x14ac:dyDescent="0.25"/>
    <row r="25" spans="2:10" ht="12.75" customHeight="1" x14ac:dyDescent="0.25"/>
    <row r="26" spans="2:10" ht="12.75" customHeight="1" x14ac:dyDescent="0.25"/>
  </sheetData>
  <mergeCells count="4">
    <mergeCell ref="C7:C8"/>
    <mergeCell ref="C10:C11"/>
    <mergeCell ref="C13:C14"/>
    <mergeCell ref="C16:C17"/>
  </mergeCells>
  <hyperlinks>
    <hyperlink ref="B7" location="Table3.1!A1" display="Table 3.1" xr:uid="{00000000-0004-0000-0000-000000000000}"/>
    <hyperlink ref="B8" location="Chart3.1!A1" display="Chart 3.1" xr:uid="{00000000-0004-0000-0000-000001000000}"/>
    <hyperlink ref="B10" location="Table3.2!A1" display="Table 3.2" xr:uid="{00000000-0004-0000-0000-000002000000}"/>
    <hyperlink ref="B11" location="Chart3.2!A1" display="Chart 3.2" xr:uid="{00000000-0004-0000-0000-000003000000}"/>
    <hyperlink ref="B13" location="Table3.3!A1" display="Table 3.3" xr:uid="{00000000-0004-0000-0000-000004000000}"/>
    <hyperlink ref="B14" location="Chart3.3!A1" display="Chart 3.3" xr:uid="{00000000-0004-0000-0000-000005000000}"/>
    <hyperlink ref="B16" location="Table3.4!A1" display="Table 3.4" xr:uid="{00000000-0004-0000-0000-000006000000}"/>
    <hyperlink ref="B17" location="Chart3.4!A1" display="Chart 3.4" xr:uid="{00000000-0004-0000-0000-000007000000}"/>
    <hyperlink ref="B19" location="Table3.5!A1" display="Table 3.5" xr:uid="{00000000-0004-0000-0000-000008000000}"/>
  </hyperlinks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6"/>
  <sheetViews>
    <sheetView zoomScale="90" zoomScaleNormal="90" workbookViewId="0">
      <selection activeCell="A44" sqref="A44"/>
    </sheetView>
  </sheetViews>
  <sheetFormatPr defaultColWidth="9.1796875" defaultRowHeight="14.25" customHeight="1" x14ac:dyDescent="0.25"/>
  <cols>
    <col min="1" max="1" width="25.26953125" style="37" customWidth="1"/>
    <col min="2" max="2" width="11.26953125" style="36" customWidth="1"/>
    <col min="3" max="3" width="9.1796875" style="36"/>
    <col min="4" max="4" width="10.26953125" style="36" customWidth="1"/>
    <col min="5" max="5" width="9.1796875" style="36"/>
    <col min="6" max="6" width="9.1796875" style="36" customWidth="1"/>
    <col min="7" max="7" width="4.453125" style="36" customWidth="1"/>
    <col min="8" max="8" width="10.453125" style="36" customWidth="1"/>
    <col min="9" max="10" width="9.1796875" style="36"/>
    <col min="11" max="16384" width="9.1796875" style="37"/>
  </cols>
  <sheetData>
    <row r="1" spans="1:10" ht="15" customHeight="1" x14ac:dyDescent="0.3">
      <c r="A1" s="35" t="s">
        <v>39</v>
      </c>
    </row>
    <row r="2" spans="1:10" ht="15" customHeight="1" x14ac:dyDescent="0.3">
      <c r="A2" s="35" t="s">
        <v>75</v>
      </c>
    </row>
    <row r="3" spans="1:10" ht="15" customHeight="1" x14ac:dyDescent="0.3">
      <c r="A3" s="38" t="s">
        <v>34</v>
      </c>
    </row>
    <row r="4" spans="1:10" ht="15" customHeight="1" x14ac:dyDescent="0.3">
      <c r="A4" s="1" t="s">
        <v>100</v>
      </c>
      <c r="J4" s="39" t="s">
        <v>30</v>
      </c>
    </row>
    <row r="6" spans="1:10" ht="14.25" customHeight="1" x14ac:dyDescent="0.3">
      <c r="A6" s="40" t="s">
        <v>0</v>
      </c>
      <c r="H6" s="26" t="s">
        <v>87</v>
      </c>
    </row>
    <row r="7" spans="1:10" ht="25.5" customHeight="1" x14ac:dyDescent="0.25">
      <c r="A7" s="49" t="s">
        <v>70</v>
      </c>
      <c r="B7" s="41" t="s">
        <v>11</v>
      </c>
      <c r="C7" s="41" t="s">
        <v>13</v>
      </c>
      <c r="D7" s="41" t="s">
        <v>14</v>
      </c>
      <c r="E7" s="41" t="s">
        <v>12</v>
      </c>
      <c r="F7" s="42" t="s">
        <v>15</v>
      </c>
      <c r="H7" s="41" t="s">
        <v>13</v>
      </c>
      <c r="I7" s="41" t="s">
        <v>14</v>
      </c>
      <c r="J7" s="41" t="s">
        <v>12</v>
      </c>
    </row>
    <row r="8" spans="1:10" ht="14.25" customHeight="1" x14ac:dyDescent="0.25">
      <c r="A8" s="47" t="s">
        <v>57</v>
      </c>
      <c r="B8" s="43">
        <v>2119</v>
      </c>
      <c r="C8" s="43">
        <v>223</v>
      </c>
      <c r="D8" s="43">
        <v>400</v>
      </c>
      <c r="E8" s="43">
        <v>1492</v>
      </c>
      <c r="F8" s="43">
        <v>4</v>
      </c>
      <c r="H8" s="65">
        <v>10.543735224586289</v>
      </c>
      <c r="I8" s="65">
        <v>18.912529550827422</v>
      </c>
      <c r="J8" s="65">
        <v>70.543735224586285</v>
      </c>
    </row>
    <row r="9" spans="1:10" ht="14.25" customHeight="1" x14ac:dyDescent="0.25">
      <c r="A9" s="47" t="s">
        <v>58</v>
      </c>
      <c r="B9" s="43">
        <v>2133</v>
      </c>
      <c r="C9" s="43">
        <v>218</v>
      </c>
      <c r="D9" s="43">
        <v>397</v>
      </c>
      <c r="E9" s="43">
        <v>1517</v>
      </c>
      <c r="F9" s="43">
        <v>1</v>
      </c>
      <c r="H9" s="65">
        <v>10.22514071294559</v>
      </c>
      <c r="I9" s="65">
        <v>18.621013133208255</v>
      </c>
      <c r="J9" s="65">
        <v>71.15384615384616</v>
      </c>
    </row>
    <row r="10" spans="1:10" ht="14.25" customHeight="1" x14ac:dyDescent="0.25">
      <c r="A10" s="48" t="s">
        <v>64</v>
      </c>
      <c r="B10" s="43">
        <v>932</v>
      </c>
      <c r="C10" s="43">
        <v>151</v>
      </c>
      <c r="D10" s="43">
        <v>103</v>
      </c>
      <c r="E10" s="43">
        <v>673</v>
      </c>
      <c r="F10" s="43">
        <v>5</v>
      </c>
      <c r="H10" s="65">
        <v>16.2891046386192</v>
      </c>
      <c r="I10" s="65">
        <v>11.111111111111111</v>
      </c>
      <c r="J10" s="65">
        <v>72.599784250269678</v>
      </c>
    </row>
    <row r="11" spans="1:10" ht="14.25" customHeight="1" x14ac:dyDescent="0.25">
      <c r="A11" s="47" t="s">
        <v>59</v>
      </c>
      <c r="B11" s="43">
        <v>555</v>
      </c>
      <c r="C11" s="43">
        <v>41</v>
      </c>
      <c r="D11" s="43">
        <v>93</v>
      </c>
      <c r="E11" s="43">
        <v>418</v>
      </c>
      <c r="F11" s="43">
        <v>3</v>
      </c>
      <c r="H11" s="65">
        <v>7.4275362318840576</v>
      </c>
      <c r="I11" s="65">
        <v>16.847826086956523</v>
      </c>
      <c r="J11" s="65">
        <v>75.724637681159422</v>
      </c>
    </row>
    <row r="12" spans="1:10" ht="14.25" customHeight="1" x14ac:dyDescent="0.25">
      <c r="A12" s="46" t="s">
        <v>60</v>
      </c>
      <c r="B12" s="43">
        <v>4490</v>
      </c>
      <c r="C12" s="43">
        <v>332</v>
      </c>
      <c r="D12" s="43">
        <v>621</v>
      </c>
      <c r="E12" s="43">
        <v>3526</v>
      </c>
      <c r="F12" s="43">
        <v>11</v>
      </c>
      <c r="H12" s="65">
        <v>7.412368832328645</v>
      </c>
      <c r="I12" s="65">
        <v>13.864701942397856</v>
      </c>
      <c r="J12" s="65">
        <v>78.722929225273504</v>
      </c>
    </row>
    <row r="13" spans="1:10" ht="14.25" customHeight="1" x14ac:dyDescent="0.25">
      <c r="A13" s="46" t="s">
        <v>40</v>
      </c>
      <c r="B13" s="43">
        <v>476</v>
      </c>
      <c r="C13" s="43">
        <v>75</v>
      </c>
      <c r="D13" s="43">
        <v>51</v>
      </c>
      <c r="E13" s="43">
        <v>347</v>
      </c>
      <c r="F13" s="43">
        <v>3</v>
      </c>
      <c r="H13" s="65">
        <v>15.856236786469344</v>
      </c>
      <c r="I13" s="65">
        <v>10.782241014799155</v>
      </c>
      <c r="J13" s="65">
        <v>73.361522198731492</v>
      </c>
    </row>
    <row r="14" spans="1:10" ht="14.25" customHeight="1" x14ac:dyDescent="0.25">
      <c r="A14" s="46" t="s">
        <v>41</v>
      </c>
      <c r="B14" s="43">
        <v>1081</v>
      </c>
      <c r="C14" s="43">
        <v>145</v>
      </c>
      <c r="D14" s="43">
        <v>149</v>
      </c>
      <c r="E14" s="43">
        <v>786</v>
      </c>
      <c r="F14" s="43">
        <v>1</v>
      </c>
      <c r="H14" s="65">
        <v>13.425925925925927</v>
      </c>
      <c r="I14" s="65">
        <v>13.796296296296296</v>
      </c>
      <c r="J14" s="65">
        <v>72.777777777777771</v>
      </c>
    </row>
    <row r="15" spans="1:10" ht="14.25" customHeight="1" x14ac:dyDescent="0.25">
      <c r="A15" s="48" t="s">
        <v>65</v>
      </c>
      <c r="B15" s="43">
        <v>1289</v>
      </c>
      <c r="C15" s="43">
        <v>225</v>
      </c>
      <c r="D15" s="43">
        <v>111</v>
      </c>
      <c r="E15" s="43">
        <v>946</v>
      </c>
      <c r="F15" s="43">
        <v>7</v>
      </c>
      <c r="H15" s="65">
        <v>17.550702028081123</v>
      </c>
      <c r="I15" s="65">
        <v>8.6583463338533555</v>
      </c>
      <c r="J15" s="65">
        <v>73.790951638065522</v>
      </c>
    </row>
    <row r="16" spans="1:10" ht="14.25" customHeight="1" x14ac:dyDescent="0.25">
      <c r="A16" s="46" t="s">
        <v>42</v>
      </c>
      <c r="B16" s="43">
        <v>1072</v>
      </c>
      <c r="C16" s="43">
        <v>195</v>
      </c>
      <c r="D16" s="43">
        <v>121</v>
      </c>
      <c r="E16" s="43">
        <v>753</v>
      </c>
      <c r="F16" s="43">
        <v>3</v>
      </c>
      <c r="H16" s="65">
        <v>18.241347053320862</v>
      </c>
      <c r="I16" s="65">
        <v>11.318989710009355</v>
      </c>
      <c r="J16" s="65">
        <v>70.439663236669787</v>
      </c>
    </row>
    <row r="17" spans="1:10" ht="14.25" customHeight="1" x14ac:dyDescent="0.25">
      <c r="A17" s="48" t="s">
        <v>67</v>
      </c>
      <c r="B17" s="43">
        <v>860</v>
      </c>
      <c r="C17" s="43">
        <v>39</v>
      </c>
      <c r="D17" s="43">
        <v>62</v>
      </c>
      <c r="E17" s="43">
        <v>758</v>
      </c>
      <c r="F17" s="43">
        <v>1</v>
      </c>
      <c r="H17" s="65">
        <v>4.540162980209546</v>
      </c>
      <c r="I17" s="65">
        <v>7.2176949941792783</v>
      </c>
      <c r="J17" s="65">
        <v>88.242142025611187</v>
      </c>
    </row>
    <row r="18" spans="1:10" ht="14.25" customHeight="1" x14ac:dyDescent="0.25">
      <c r="A18" s="46" t="s">
        <v>43</v>
      </c>
      <c r="B18" s="43">
        <v>1005</v>
      </c>
      <c r="C18" s="43">
        <v>108</v>
      </c>
      <c r="D18" s="43">
        <v>176</v>
      </c>
      <c r="E18" s="43">
        <v>717</v>
      </c>
      <c r="F18" s="43">
        <v>4</v>
      </c>
      <c r="H18" s="65">
        <v>10.789210789210788</v>
      </c>
      <c r="I18" s="65">
        <v>17.582417582417584</v>
      </c>
      <c r="J18" s="65">
        <v>71.628371628371625</v>
      </c>
    </row>
    <row r="19" spans="1:10" ht="14.25" customHeight="1" x14ac:dyDescent="0.25">
      <c r="A19" s="46" t="s">
        <v>44</v>
      </c>
      <c r="B19" s="43">
        <v>776</v>
      </c>
      <c r="C19" s="43">
        <v>31</v>
      </c>
      <c r="D19" s="43">
        <v>54</v>
      </c>
      <c r="E19" s="43">
        <v>691</v>
      </c>
      <c r="F19" s="43"/>
      <c r="H19" s="65">
        <v>3.9948453608247418</v>
      </c>
      <c r="I19" s="65">
        <v>6.9587628865979383</v>
      </c>
      <c r="J19" s="65">
        <v>89.046391752577307</v>
      </c>
    </row>
    <row r="20" spans="1:10" ht="14.25" customHeight="1" x14ac:dyDescent="0.25">
      <c r="A20" s="46" t="s">
        <v>46</v>
      </c>
      <c r="B20" s="43">
        <v>1414</v>
      </c>
      <c r="C20" s="43">
        <v>187</v>
      </c>
      <c r="D20" s="43">
        <v>158</v>
      </c>
      <c r="E20" s="43">
        <v>1054</v>
      </c>
      <c r="F20" s="43">
        <v>15</v>
      </c>
      <c r="H20" s="65">
        <v>13.366690493209434</v>
      </c>
      <c r="I20" s="65">
        <v>11.293781272337384</v>
      </c>
      <c r="J20" s="65">
        <v>75.339528234453184</v>
      </c>
    </row>
    <row r="21" spans="1:10" ht="14.25" customHeight="1" x14ac:dyDescent="0.25">
      <c r="A21" s="48" t="s">
        <v>3</v>
      </c>
      <c r="B21" s="43">
        <v>2883</v>
      </c>
      <c r="C21" s="43">
        <v>479</v>
      </c>
      <c r="D21" s="43">
        <v>400</v>
      </c>
      <c r="E21" s="43">
        <v>1985</v>
      </c>
      <c r="F21" s="43">
        <v>19</v>
      </c>
      <c r="H21" s="65">
        <v>16.72486033519553</v>
      </c>
      <c r="I21" s="65">
        <v>13.966480446927374</v>
      </c>
      <c r="J21" s="65">
        <v>69.308659217877107</v>
      </c>
    </row>
    <row r="22" spans="1:10" ht="14.25" customHeight="1" x14ac:dyDescent="0.25">
      <c r="A22" s="48" t="s">
        <v>68</v>
      </c>
      <c r="B22" s="43">
        <v>5986</v>
      </c>
      <c r="C22" s="43">
        <v>553</v>
      </c>
      <c r="D22" s="43">
        <v>565</v>
      </c>
      <c r="E22" s="43">
        <v>4847</v>
      </c>
      <c r="F22" s="43">
        <v>21</v>
      </c>
      <c r="H22" s="65">
        <v>9.2707460184409047</v>
      </c>
      <c r="I22" s="65">
        <v>9.4719195305951374</v>
      </c>
      <c r="J22" s="65">
        <v>81.257334450963953</v>
      </c>
    </row>
    <row r="23" spans="1:10" ht="14.25" customHeight="1" x14ac:dyDescent="0.25">
      <c r="A23" s="46" t="s">
        <v>6</v>
      </c>
      <c r="B23" s="43">
        <v>1821</v>
      </c>
      <c r="C23" s="43">
        <v>230</v>
      </c>
      <c r="D23" s="43">
        <v>268</v>
      </c>
      <c r="E23" s="43">
        <v>1323</v>
      </c>
      <c r="F23" s="43"/>
      <c r="H23" s="65">
        <v>12.630422844590882</v>
      </c>
      <c r="I23" s="65">
        <v>14.71718835804503</v>
      </c>
      <c r="J23" s="65">
        <v>72.652388797364083</v>
      </c>
    </row>
    <row r="24" spans="1:10" ht="14.25" customHeight="1" x14ac:dyDescent="0.25">
      <c r="A24" s="46" t="s">
        <v>47</v>
      </c>
      <c r="B24" s="43">
        <v>638</v>
      </c>
      <c r="C24" s="43">
        <v>67</v>
      </c>
      <c r="D24" s="43">
        <v>61</v>
      </c>
      <c r="E24" s="43">
        <v>508</v>
      </c>
      <c r="F24" s="43">
        <v>2</v>
      </c>
      <c r="H24" s="65">
        <v>10.534591194968554</v>
      </c>
      <c r="I24" s="65">
        <v>9.5911949685534594</v>
      </c>
      <c r="J24" s="65">
        <v>79.874213836477992</v>
      </c>
    </row>
    <row r="25" spans="1:10" ht="14.25" customHeight="1" x14ac:dyDescent="0.25">
      <c r="A25" s="46" t="s">
        <v>48</v>
      </c>
      <c r="B25" s="43">
        <v>1047</v>
      </c>
      <c r="C25" s="43">
        <v>127</v>
      </c>
      <c r="D25" s="43">
        <v>177</v>
      </c>
      <c r="E25" s="43">
        <v>739</v>
      </c>
      <c r="F25" s="43">
        <v>4</v>
      </c>
      <c r="H25" s="65">
        <v>12.17641418983701</v>
      </c>
      <c r="I25" s="65">
        <v>16.970278044103548</v>
      </c>
      <c r="J25" s="65">
        <v>70.853307766059444</v>
      </c>
    </row>
    <row r="26" spans="1:10" ht="14.25" customHeight="1" x14ac:dyDescent="0.25">
      <c r="A26" s="46" t="s">
        <v>49</v>
      </c>
      <c r="B26" s="43">
        <v>790</v>
      </c>
      <c r="C26" s="43">
        <v>96</v>
      </c>
      <c r="D26" s="43">
        <v>157</v>
      </c>
      <c r="E26" s="43">
        <v>534</v>
      </c>
      <c r="F26" s="43">
        <v>3</v>
      </c>
      <c r="H26" s="65">
        <v>12.198221092757306</v>
      </c>
      <c r="I26" s="65">
        <v>19.949174078780178</v>
      </c>
      <c r="J26" s="65">
        <v>67.852604828462518</v>
      </c>
    </row>
    <row r="27" spans="1:10" ht="14.25" customHeight="1" x14ac:dyDescent="0.25">
      <c r="A27" s="46" t="s">
        <v>45</v>
      </c>
      <c r="B27" s="43">
        <v>191</v>
      </c>
      <c r="C27" s="43">
        <v>19</v>
      </c>
      <c r="D27" s="43">
        <v>26</v>
      </c>
      <c r="E27" s="43">
        <v>138</v>
      </c>
      <c r="F27" s="43">
        <v>8</v>
      </c>
      <c r="H27" s="65">
        <v>10.382513661202186</v>
      </c>
      <c r="I27" s="65">
        <v>14.207650273224044</v>
      </c>
      <c r="J27" s="65">
        <v>75.409836065573771</v>
      </c>
    </row>
    <row r="28" spans="1:10" ht="14.25" customHeight="1" x14ac:dyDescent="0.25">
      <c r="A28" s="46" t="s">
        <v>50</v>
      </c>
      <c r="B28" s="43">
        <v>1064</v>
      </c>
      <c r="C28" s="43">
        <v>210</v>
      </c>
      <c r="D28" s="43">
        <v>118</v>
      </c>
      <c r="E28" s="43">
        <v>733</v>
      </c>
      <c r="F28" s="43">
        <v>3</v>
      </c>
      <c r="H28" s="65">
        <v>19.792648444863335</v>
      </c>
      <c r="I28" s="65">
        <v>11.121583411875589</v>
      </c>
      <c r="J28" s="65">
        <v>69.085768143261078</v>
      </c>
    </row>
    <row r="29" spans="1:10" ht="14.25" customHeight="1" x14ac:dyDescent="0.25">
      <c r="A29" s="48" t="s">
        <v>66</v>
      </c>
      <c r="B29" s="43">
        <v>3146</v>
      </c>
      <c r="C29" s="43">
        <v>441</v>
      </c>
      <c r="D29" s="43">
        <v>389</v>
      </c>
      <c r="E29" s="43">
        <v>2285</v>
      </c>
      <c r="F29" s="43">
        <v>31</v>
      </c>
      <c r="H29" s="65">
        <v>14.157303370786517</v>
      </c>
      <c r="I29" s="65">
        <v>12.487961476725522</v>
      </c>
      <c r="J29" s="65">
        <v>73.354735152487962</v>
      </c>
    </row>
    <row r="30" spans="1:10" ht="14.25" customHeight="1" x14ac:dyDescent="0.25">
      <c r="A30" s="46" t="s">
        <v>51</v>
      </c>
      <c r="B30" s="43">
        <v>130</v>
      </c>
      <c r="C30" s="43">
        <v>8</v>
      </c>
      <c r="D30" s="43">
        <v>27</v>
      </c>
      <c r="E30" s="43">
        <v>95</v>
      </c>
      <c r="F30" s="43"/>
      <c r="H30" s="65">
        <v>6.1538461538461542</v>
      </c>
      <c r="I30" s="65">
        <v>20.76923076923077</v>
      </c>
      <c r="J30" s="65">
        <v>73.076923076923066</v>
      </c>
    </row>
    <row r="31" spans="1:10" ht="14.25" customHeight="1" x14ac:dyDescent="0.25">
      <c r="A31" s="48" t="s">
        <v>69</v>
      </c>
      <c r="B31" s="43">
        <v>1159</v>
      </c>
      <c r="C31" s="43">
        <v>160</v>
      </c>
      <c r="D31" s="43">
        <v>133</v>
      </c>
      <c r="E31" s="43">
        <v>858</v>
      </c>
      <c r="F31" s="43">
        <v>8</v>
      </c>
      <c r="H31" s="65">
        <v>13.900955690703737</v>
      </c>
      <c r="I31" s="65">
        <v>11.55516941789748</v>
      </c>
      <c r="J31" s="65">
        <v>74.543874891398787</v>
      </c>
    </row>
    <row r="32" spans="1:10" ht="14.25" customHeight="1" x14ac:dyDescent="0.25">
      <c r="A32" s="46" t="s">
        <v>61</v>
      </c>
      <c r="B32" s="43">
        <v>1659</v>
      </c>
      <c r="C32" s="43">
        <v>161</v>
      </c>
      <c r="D32" s="43">
        <v>175</v>
      </c>
      <c r="E32" s="43">
        <v>1318</v>
      </c>
      <c r="F32" s="43">
        <v>5</v>
      </c>
      <c r="H32" s="65">
        <v>9.7339782345828301</v>
      </c>
      <c r="I32" s="65">
        <v>10.580411124546554</v>
      </c>
      <c r="J32" s="65">
        <v>79.685610640870621</v>
      </c>
    </row>
    <row r="33" spans="1:10" ht="14.25" customHeight="1" x14ac:dyDescent="0.25">
      <c r="A33" s="46" t="s">
        <v>52</v>
      </c>
      <c r="B33" s="43">
        <v>798</v>
      </c>
      <c r="C33" s="43">
        <v>103</v>
      </c>
      <c r="D33" s="43">
        <v>144</v>
      </c>
      <c r="E33" s="43">
        <v>542</v>
      </c>
      <c r="F33" s="43">
        <v>9</v>
      </c>
      <c r="H33" s="65">
        <v>13.054499366286437</v>
      </c>
      <c r="I33" s="65">
        <v>18.250950570342205</v>
      </c>
      <c r="J33" s="65">
        <v>68.694550063371352</v>
      </c>
    </row>
    <row r="34" spans="1:10" ht="14.25" customHeight="1" x14ac:dyDescent="0.25">
      <c r="A34" s="46" t="s">
        <v>53</v>
      </c>
      <c r="B34" s="43">
        <v>169</v>
      </c>
      <c r="C34" s="43">
        <v>15</v>
      </c>
      <c r="D34" s="43">
        <v>34</v>
      </c>
      <c r="E34" s="43">
        <v>119</v>
      </c>
      <c r="F34" s="43">
        <v>1</v>
      </c>
      <c r="H34" s="65">
        <v>8.9285714285714288</v>
      </c>
      <c r="I34" s="65">
        <v>20.238095238095237</v>
      </c>
      <c r="J34" s="65">
        <v>70.833333333333343</v>
      </c>
    </row>
    <row r="35" spans="1:10" ht="14.25" customHeight="1" x14ac:dyDescent="0.25">
      <c r="A35" s="46" t="s">
        <v>54</v>
      </c>
      <c r="B35" s="43">
        <v>771</v>
      </c>
      <c r="C35" s="43">
        <v>123</v>
      </c>
      <c r="D35" s="43">
        <v>88</v>
      </c>
      <c r="E35" s="43">
        <v>559</v>
      </c>
      <c r="F35" s="43">
        <v>1</v>
      </c>
      <c r="H35" s="65">
        <v>15.974025974025974</v>
      </c>
      <c r="I35" s="65">
        <v>11.428571428571429</v>
      </c>
      <c r="J35" s="65">
        <v>72.597402597402592</v>
      </c>
    </row>
    <row r="36" spans="1:10" ht="14.25" customHeight="1" x14ac:dyDescent="0.25">
      <c r="A36" s="47" t="s">
        <v>55</v>
      </c>
      <c r="B36" s="43">
        <v>3087</v>
      </c>
      <c r="C36" s="43">
        <v>315</v>
      </c>
      <c r="D36" s="43">
        <v>318</v>
      </c>
      <c r="E36" s="43">
        <v>2414</v>
      </c>
      <c r="F36" s="43">
        <v>40</v>
      </c>
      <c r="H36" s="65">
        <v>10.338037413849687</v>
      </c>
      <c r="I36" s="65">
        <v>10.436494913029209</v>
      </c>
      <c r="J36" s="65">
        <v>79.225467673121102</v>
      </c>
    </row>
    <row r="37" spans="1:10" ht="14.25" customHeight="1" x14ac:dyDescent="0.25">
      <c r="A37" s="47" t="s">
        <v>56</v>
      </c>
      <c r="B37" s="43">
        <v>650</v>
      </c>
      <c r="C37" s="43">
        <v>67</v>
      </c>
      <c r="D37" s="43">
        <v>68</v>
      </c>
      <c r="E37" s="43">
        <v>513</v>
      </c>
      <c r="F37" s="43">
        <v>2</v>
      </c>
      <c r="H37" s="65">
        <v>10.339506172839506</v>
      </c>
      <c r="I37" s="65">
        <v>10.493827160493826</v>
      </c>
      <c r="J37" s="65">
        <v>79.166666666666657</v>
      </c>
    </row>
    <row r="38" spans="1:10" ht="14.25" customHeight="1" x14ac:dyDescent="0.25">
      <c r="A38" s="46" t="s">
        <v>62</v>
      </c>
      <c r="B38" s="43">
        <v>801</v>
      </c>
      <c r="C38" s="43">
        <v>106</v>
      </c>
      <c r="D38" s="43">
        <v>91</v>
      </c>
      <c r="E38" s="43">
        <v>604</v>
      </c>
      <c r="F38" s="43"/>
      <c r="H38" s="65">
        <v>13.233458177278401</v>
      </c>
      <c r="I38" s="65">
        <v>11.36079900124844</v>
      </c>
      <c r="J38" s="65">
        <v>75.405742821473154</v>
      </c>
    </row>
    <row r="39" spans="1:10" ht="14.25" customHeight="1" x14ac:dyDescent="0.25">
      <c r="A39" s="46" t="s">
        <v>63</v>
      </c>
      <c r="B39" s="55">
        <v>1713</v>
      </c>
      <c r="C39" s="55">
        <v>233</v>
      </c>
      <c r="D39" s="55">
        <v>357</v>
      </c>
      <c r="E39" s="55">
        <v>1115</v>
      </c>
      <c r="F39" s="55">
        <v>8</v>
      </c>
      <c r="G39" s="56"/>
      <c r="H39" s="65">
        <v>13.665689149560118</v>
      </c>
      <c r="I39" s="65">
        <v>20.938416422287389</v>
      </c>
      <c r="J39" s="65">
        <v>65.395894428152488</v>
      </c>
    </row>
    <row r="40" spans="1:10" ht="14.25" customHeight="1" x14ac:dyDescent="0.25">
      <c r="A40" s="48" t="s">
        <v>10</v>
      </c>
      <c r="B40" s="43">
        <v>88</v>
      </c>
      <c r="C40" s="43">
        <v>9</v>
      </c>
      <c r="D40" s="43">
        <v>14</v>
      </c>
      <c r="E40" s="43">
        <v>59</v>
      </c>
      <c r="F40" s="43">
        <v>6</v>
      </c>
      <c r="H40" s="65">
        <v>10.975609756097562</v>
      </c>
      <c r="I40" s="65">
        <v>17.073170731707318</v>
      </c>
      <c r="J40" s="65">
        <v>71.951219512195124</v>
      </c>
    </row>
    <row r="41" spans="1:10" ht="14.25" customHeight="1" x14ac:dyDescent="0.25">
      <c r="A41" s="48"/>
      <c r="B41" s="43"/>
      <c r="C41" s="43"/>
      <c r="D41" s="43"/>
      <c r="E41" s="43"/>
      <c r="F41" s="43"/>
      <c r="H41" s="65"/>
      <c r="I41" s="65"/>
      <c r="J41" s="65"/>
    </row>
    <row r="42" spans="1:10" ht="14.25" customHeight="1" x14ac:dyDescent="0.25">
      <c r="A42" s="57" t="s">
        <v>74</v>
      </c>
      <c r="B42" s="58">
        <v>46793</v>
      </c>
      <c r="C42" s="58">
        <v>5492</v>
      </c>
      <c r="D42" s="58">
        <v>6106</v>
      </c>
      <c r="E42" s="58">
        <v>34966</v>
      </c>
      <c r="F42" s="58">
        <v>229</v>
      </c>
      <c r="H42" s="66">
        <v>11.794519371188041</v>
      </c>
      <c r="I42" s="66">
        <v>13.113134610428656</v>
      </c>
      <c r="J42" s="66">
        <v>75.09234601838331</v>
      </c>
    </row>
    <row r="44" spans="1:10" ht="14.25" customHeight="1" x14ac:dyDescent="0.25">
      <c r="A44" s="44" t="s">
        <v>96</v>
      </c>
    </row>
    <row r="45" spans="1:10" ht="14.25" customHeight="1" x14ac:dyDescent="0.25">
      <c r="A45" s="2" t="s">
        <v>86</v>
      </c>
    </row>
    <row r="46" spans="1:10" ht="14.25" customHeight="1" x14ac:dyDescent="0.25">
      <c r="A46" s="45" t="s">
        <v>18</v>
      </c>
    </row>
  </sheetData>
  <sortState xmlns:xlrd2="http://schemas.microsoft.com/office/spreadsheetml/2017/richdata2" ref="A8:K39">
    <sortCondition ref="A8"/>
  </sortState>
  <hyperlinks>
    <hyperlink ref="J4" location="Index!A1" display="Index" xr:uid="{00000000-0004-0000-09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showGridLines="0" zoomScaleNormal="100" workbookViewId="0">
      <selection activeCell="A31" sqref="A31"/>
    </sheetView>
  </sheetViews>
  <sheetFormatPr defaultColWidth="9.1796875" defaultRowHeight="14.25" customHeight="1" x14ac:dyDescent="0.25"/>
  <cols>
    <col min="1" max="1" width="9.1796875" style="7"/>
    <col min="2" max="3" width="9.1796875" style="8"/>
    <col min="4" max="4" width="9.81640625" style="8" bestFit="1" customWidth="1"/>
    <col min="5" max="5" width="9.1796875" style="8"/>
    <col min="6" max="6" width="9.1796875" style="8" customWidth="1"/>
    <col min="7" max="7" width="3.7265625" style="7" customWidth="1"/>
    <col min="8" max="8" width="8.7265625" style="8" customWidth="1"/>
    <col min="9" max="9" width="9.81640625" style="8" bestFit="1" customWidth="1"/>
    <col min="10" max="10" width="11.1796875" style="8" customWidth="1"/>
    <col min="11" max="16384" width="9.1796875" style="7"/>
  </cols>
  <sheetData>
    <row r="1" spans="1:10" s="6" customFormat="1" ht="15" customHeight="1" x14ac:dyDescent="0.3">
      <c r="A1" s="1" t="s">
        <v>17</v>
      </c>
      <c r="B1" s="5"/>
      <c r="C1" s="5"/>
      <c r="D1" s="5"/>
      <c r="E1" s="5"/>
      <c r="F1" s="5"/>
      <c r="H1" s="5"/>
      <c r="I1" s="5"/>
      <c r="J1" s="5"/>
    </row>
    <row r="2" spans="1:10" s="6" customFormat="1" ht="15" customHeight="1" x14ac:dyDescent="0.3">
      <c r="A2" s="1" t="s">
        <v>31</v>
      </c>
      <c r="B2" s="5"/>
      <c r="C2" s="5"/>
      <c r="D2" s="5"/>
      <c r="E2" s="5"/>
      <c r="F2" s="5"/>
      <c r="H2" s="5"/>
      <c r="J2" s="5"/>
    </row>
    <row r="3" spans="1:10" s="6" customFormat="1" ht="15" customHeight="1" x14ac:dyDescent="0.3">
      <c r="A3" s="20" t="s">
        <v>34</v>
      </c>
      <c r="B3" s="5"/>
      <c r="C3" s="5"/>
      <c r="D3" s="5"/>
      <c r="E3" s="5"/>
      <c r="F3" s="5"/>
      <c r="H3" s="5"/>
      <c r="J3" s="5"/>
    </row>
    <row r="4" spans="1:10" s="6" customFormat="1" ht="15" customHeight="1" x14ac:dyDescent="0.3">
      <c r="A4" s="1" t="s">
        <v>77</v>
      </c>
      <c r="B4" s="5"/>
      <c r="C4" s="5"/>
      <c r="D4" s="5"/>
      <c r="E4" s="5"/>
      <c r="F4" s="5"/>
      <c r="H4" s="5"/>
      <c r="I4" s="5"/>
      <c r="J4" s="34" t="s">
        <v>30</v>
      </c>
    </row>
    <row r="6" spans="1:10" ht="14.25" customHeight="1" x14ac:dyDescent="0.3">
      <c r="A6" s="26" t="s">
        <v>0</v>
      </c>
      <c r="C6" s="8" t="s">
        <v>1</v>
      </c>
      <c r="H6" s="26" t="s">
        <v>87</v>
      </c>
    </row>
    <row r="7" spans="1:10" ht="25.5" customHeight="1" x14ac:dyDescent="0.25">
      <c r="A7" s="9" t="s">
        <v>16</v>
      </c>
      <c r="B7" s="10" t="s">
        <v>11</v>
      </c>
      <c r="C7" s="10" t="s">
        <v>13</v>
      </c>
      <c r="D7" s="10" t="s">
        <v>14</v>
      </c>
      <c r="E7" s="10" t="s">
        <v>12</v>
      </c>
      <c r="F7" s="27" t="s">
        <v>15</v>
      </c>
      <c r="G7" s="11"/>
      <c r="H7" s="10" t="s">
        <v>13</v>
      </c>
      <c r="I7" s="10" t="s">
        <v>14</v>
      </c>
      <c r="J7" s="10" t="s">
        <v>12</v>
      </c>
    </row>
    <row r="8" spans="1:10" ht="14.25" customHeight="1" x14ac:dyDescent="0.25">
      <c r="A8" s="12">
        <v>1998</v>
      </c>
      <c r="B8" s="4">
        <v>57559</v>
      </c>
      <c r="C8" s="4">
        <v>16524</v>
      </c>
      <c r="D8" s="4">
        <v>4711</v>
      </c>
      <c r="E8" s="4">
        <v>32534</v>
      </c>
      <c r="F8" s="4">
        <v>3790</v>
      </c>
      <c r="G8" s="11"/>
      <c r="H8" s="63">
        <v>30.7</v>
      </c>
      <c r="I8" s="63">
        <v>8.8000000000000007</v>
      </c>
      <c r="J8" s="63">
        <v>60.5</v>
      </c>
    </row>
    <row r="9" spans="1:10" ht="14.25" customHeight="1" x14ac:dyDescent="0.25">
      <c r="A9" s="12">
        <v>1999</v>
      </c>
      <c r="B9" s="4">
        <v>55776</v>
      </c>
      <c r="C9" s="4">
        <v>15408</v>
      </c>
      <c r="D9" s="4">
        <v>4591</v>
      </c>
      <c r="E9" s="4">
        <v>31820</v>
      </c>
      <c r="F9" s="4">
        <v>3957</v>
      </c>
      <c r="G9" s="11"/>
      <c r="H9" s="63">
        <v>29.7</v>
      </c>
      <c r="I9" s="63">
        <v>8.9</v>
      </c>
      <c r="J9" s="63">
        <v>61.4</v>
      </c>
    </row>
    <row r="10" spans="1:10" ht="14.25" customHeight="1" x14ac:dyDescent="0.25">
      <c r="A10" s="12">
        <v>2000</v>
      </c>
      <c r="B10" s="4">
        <v>53355</v>
      </c>
      <c r="C10" s="4">
        <v>14195</v>
      </c>
      <c r="D10" s="4">
        <v>4370</v>
      </c>
      <c r="E10" s="4">
        <v>30562</v>
      </c>
      <c r="F10" s="4">
        <v>4228</v>
      </c>
      <c r="G10" s="11"/>
      <c r="H10" s="63">
        <v>28.9</v>
      </c>
      <c r="I10" s="63">
        <v>8.9</v>
      </c>
      <c r="J10" s="63">
        <v>62.2</v>
      </c>
    </row>
    <row r="11" spans="1:10" ht="14.25" customHeight="1" x14ac:dyDescent="0.25">
      <c r="A11" s="12">
        <v>2001</v>
      </c>
      <c r="B11" s="4">
        <v>51791</v>
      </c>
      <c r="C11" s="4">
        <v>13138</v>
      </c>
      <c r="D11" s="4">
        <v>4351</v>
      </c>
      <c r="E11" s="4">
        <v>27321</v>
      </c>
      <c r="F11" s="4">
        <v>6981</v>
      </c>
      <c r="G11" s="11"/>
      <c r="H11" s="63">
        <v>29.3</v>
      </c>
      <c r="I11" s="63">
        <v>9.6999999999999993</v>
      </c>
      <c r="J11" s="63">
        <v>61</v>
      </c>
    </row>
    <row r="12" spans="1:10" ht="14.25" customHeight="1" x14ac:dyDescent="0.25">
      <c r="A12" s="12">
        <v>2002</v>
      </c>
      <c r="B12" s="4">
        <v>50063</v>
      </c>
      <c r="C12" s="4">
        <v>12759</v>
      </c>
      <c r="D12" s="4">
        <v>4306</v>
      </c>
      <c r="E12" s="4">
        <v>27650</v>
      </c>
      <c r="F12" s="4">
        <v>5348</v>
      </c>
      <c r="G12" s="11"/>
      <c r="H12" s="63">
        <v>28.5</v>
      </c>
      <c r="I12" s="63">
        <v>9.6</v>
      </c>
      <c r="J12" s="63">
        <v>61.8</v>
      </c>
    </row>
    <row r="13" spans="1:10" ht="14.25" customHeight="1" x14ac:dyDescent="0.25">
      <c r="A13" s="12">
        <v>2003</v>
      </c>
      <c r="B13" s="4">
        <v>50224</v>
      </c>
      <c r="C13" s="4">
        <v>12712</v>
      </c>
      <c r="D13" s="4">
        <v>4533</v>
      </c>
      <c r="E13" s="4">
        <v>28902</v>
      </c>
      <c r="F13" s="4">
        <v>4077</v>
      </c>
      <c r="G13" s="11"/>
      <c r="H13" s="63">
        <v>27.5</v>
      </c>
      <c r="I13" s="63">
        <v>9.8000000000000007</v>
      </c>
      <c r="J13" s="63">
        <v>62.6</v>
      </c>
    </row>
    <row r="14" spans="1:10" ht="14.25" customHeight="1" x14ac:dyDescent="0.25">
      <c r="A14" s="12">
        <v>2004</v>
      </c>
      <c r="B14" s="4">
        <v>51891</v>
      </c>
      <c r="C14" s="4">
        <v>12364</v>
      </c>
      <c r="D14" s="4">
        <v>4697</v>
      </c>
      <c r="E14" s="4">
        <v>30713</v>
      </c>
      <c r="F14" s="4">
        <v>4117</v>
      </c>
      <c r="G14" s="11"/>
      <c r="H14" s="63">
        <v>25.9</v>
      </c>
      <c r="I14" s="63">
        <v>9.8000000000000007</v>
      </c>
      <c r="J14" s="63">
        <v>64.3</v>
      </c>
    </row>
    <row r="15" spans="1:10" ht="14.25" customHeight="1" x14ac:dyDescent="0.25">
      <c r="A15" s="12">
        <v>2005</v>
      </c>
      <c r="B15" s="4">
        <v>52678</v>
      </c>
      <c r="C15" s="4">
        <v>11857</v>
      </c>
      <c r="D15" s="4">
        <v>4900</v>
      </c>
      <c r="E15" s="4">
        <v>32088</v>
      </c>
      <c r="F15" s="4">
        <v>3833</v>
      </c>
      <c r="G15" s="11"/>
      <c r="H15" s="63">
        <v>24.3</v>
      </c>
      <c r="I15" s="63">
        <v>10</v>
      </c>
      <c r="J15" s="63">
        <v>65.7</v>
      </c>
    </row>
    <row r="16" spans="1:10" ht="14.25" customHeight="1" x14ac:dyDescent="0.25">
      <c r="A16" s="12">
        <v>2006</v>
      </c>
      <c r="B16" s="4">
        <v>52297</v>
      </c>
      <c r="C16" s="4">
        <v>11347</v>
      </c>
      <c r="D16" s="4">
        <v>4455</v>
      </c>
      <c r="E16" s="4">
        <v>31576</v>
      </c>
      <c r="F16" s="4">
        <v>4919</v>
      </c>
      <c r="G16" s="11"/>
      <c r="H16" s="63">
        <v>23.9</v>
      </c>
      <c r="I16" s="63">
        <v>9.4</v>
      </c>
      <c r="J16" s="63">
        <v>66.599999999999994</v>
      </c>
    </row>
    <row r="17" spans="1:10" ht="14.25" customHeight="1" x14ac:dyDescent="0.25">
      <c r="A17" s="12">
        <v>2007</v>
      </c>
      <c r="B17" s="4">
        <v>54317</v>
      </c>
      <c r="C17" s="4">
        <v>11322</v>
      </c>
      <c r="D17" s="4">
        <v>5077</v>
      </c>
      <c r="E17" s="4">
        <v>31383</v>
      </c>
      <c r="F17" s="4">
        <v>6535</v>
      </c>
      <c r="G17" s="11"/>
      <c r="H17" s="63">
        <v>23.7</v>
      </c>
      <c r="I17" s="63">
        <v>10.6</v>
      </c>
      <c r="J17" s="63">
        <v>65.7</v>
      </c>
    </row>
    <row r="18" spans="1:10" ht="14.25" customHeight="1" x14ac:dyDescent="0.25">
      <c r="A18" s="12">
        <v>2008</v>
      </c>
      <c r="B18" s="4">
        <v>57225</v>
      </c>
      <c r="C18" s="4">
        <v>10959</v>
      </c>
      <c r="D18" s="4">
        <v>5161</v>
      </c>
      <c r="E18" s="4">
        <v>33005</v>
      </c>
      <c r="F18" s="4">
        <v>8100</v>
      </c>
      <c r="G18" s="11"/>
      <c r="H18" s="63">
        <v>22.3</v>
      </c>
      <c r="I18" s="63">
        <v>10.5</v>
      </c>
      <c r="J18" s="63">
        <v>67.2</v>
      </c>
    </row>
    <row r="19" spans="1:10" ht="14.25" customHeight="1" x14ac:dyDescent="0.25">
      <c r="A19" s="12">
        <v>2009</v>
      </c>
      <c r="B19" s="4">
        <v>57779</v>
      </c>
      <c r="C19" s="4">
        <v>10465</v>
      </c>
      <c r="D19" s="4">
        <v>5069</v>
      </c>
      <c r="E19" s="4">
        <v>34038</v>
      </c>
      <c r="F19" s="4">
        <v>8207</v>
      </c>
      <c r="G19" s="11"/>
      <c r="H19" s="63">
        <v>21.1</v>
      </c>
      <c r="I19" s="63">
        <v>10.199999999999999</v>
      </c>
      <c r="J19" s="63">
        <v>68.7</v>
      </c>
    </row>
    <row r="20" spans="1:10" ht="14.25" customHeight="1" x14ac:dyDescent="0.25">
      <c r="A20" s="12">
        <v>2010</v>
      </c>
      <c r="B20" s="4">
        <v>57343</v>
      </c>
      <c r="C20" s="4">
        <v>10784</v>
      </c>
      <c r="D20" s="4">
        <v>5737</v>
      </c>
      <c r="E20" s="4">
        <v>34732</v>
      </c>
      <c r="F20" s="4">
        <v>6090</v>
      </c>
      <c r="G20" s="11"/>
      <c r="H20" s="63">
        <v>21</v>
      </c>
      <c r="I20" s="63">
        <v>11.2</v>
      </c>
      <c r="J20" s="63">
        <v>67.8</v>
      </c>
    </row>
    <row r="21" spans="1:10" ht="14.25" customHeight="1" x14ac:dyDescent="0.25">
      <c r="A21" s="12">
        <v>2011</v>
      </c>
      <c r="B21" s="4">
        <v>57014</v>
      </c>
      <c r="C21" s="4">
        <v>10982</v>
      </c>
      <c r="D21" s="4">
        <v>7134</v>
      </c>
      <c r="E21" s="4">
        <v>36154</v>
      </c>
      <c r="F21" s="4">
        <v>2744</v>
      </c>
      <c r="G21" s="11"/>
      <c r="H21" s="63">
        <v>20.2</v>
      </c>
      <c r="I21" s="63">
        <v>13.1</v>
      </c>
      <c r="J21" s="63">
        <v>66.599999999999994</v>
      </c>
    </row>
    <row r="22" spans="1:10" ht="14.25" customHeight="1" x14ac:dyDescent="0.25">
      <c r="A22" s="12">
        <v>2012</v>
      </c>
      <c r="B22" s="4">
        <v>57364</v>
      </c>
      <c r="C22" s="4">
        <v>11067</v>
      </c>
      <c r="D22" s="4">
        <v>7235</v>
      </c>
      <c r="E22" s="4">
        <v>36003</v>
      </c>
      <c r="F22" s="4">
        <v>3059</v>
      </c>
      <c r="G22" s="11"/>
      <c r="H22" s="63">
        <v>20.399999999999999</v>
      </c>
      <c r="I22" s="63">
        <v>13.3</v>
      </c>
      <c r="J22" s="63">
        <v>66.3</v>
      </c>
    </row>
    <row r="23" spans="1:10" ht="14.25" customHeight="1" x14ac:dyDescent="0.25">
      <c r="A23" s="12">
        <v>2013</v>
      </c>
      <c r="B23" s="4">
        <v>55820</v>
      </c>
      <c r="C23" s="4">
        <v>10310</v>
      </c>
      <c r="D23" s="4">
        <v>7352</v>
      </c>
      <c r="E23" s="4">
        <v>35610</v>
      </c>
      <c r="F23" s="4">
        <v>2548</v>
      </c>
      <c r="G23" s="11"/>
      <c r="H23" s="63">
        <v>19.399999999999999</v>
      </c>
      <c r="I23" s="63">
        <v>13.8</v>
      </c>
      <c r="J23" s="63">
        <v>66.8</v>
      </c>
    </row>
    <row r="24" spans="1:10" ht="14.25" customHeight="1" x14ac:dyDescent="0.25">
      <c r="A24" s="12">
        <v>2014</v>
      </c>
      <c r="B24" s="4">
        <v>54709</v>
      </c>
      <c r="C24" s="4">
        <v>9643</v>
      </c>
      <c r="D24" s="4">
        <v>6901</v>
      </c>
      <c r="E24" s="4">
        <v>36177</v>
      </c>
      <c r="F24" s="4">
        <v>1988</v>
      </c>
      <c r="G24" s="11"/>
      <c r="H24" s="63">
        <v>18.3</v>
      </c>
      <c r="I24" s="63">
        <v>13.1</v>
      </c>
      <c r="J24" s="63">
        <v>68.599999999999994</v>
      </c>
    </row>
    <row r="25" spans="1:10" ht="14.25" customHeight="1" x14ac:dyDescent="0.25">
      <c r="A25" s="12">
        <v>2015</v>
      </c>
      <c r="B25" s="4">
        <v>54725</v>
      </c>
      <c r="C25" s="4">
        <v>9467</v>
      </c>
      <c r="D25" s="4">
        <v>7245</v>
      </c>
      <c r="E25" s="4">
        <v>36387</v>
      </c>
      <c r="F25" s="4">
        <v>1626</v>
      </c>
      <c r="G25" s="11"/>
      <c r="H25" s="63">
        <v>17.8</v>
      </c>
      <c r="I25" s="63">
        <v>13.6</v>
      </c>
      <c r="J25" s="63">
        <v>68.5</v>
      </c>
    </row>
    <row r="26" spans="1:10" ht="14.25" customHeight="1" x14ac:dyDescent="0.25">
      <c r="A26" s="12">
        <v>2016</v>
      </c>
      <c r="B26" s="4">
        <v>53978</v>
      </c>
      <c r="C26" s="4">
        <v>8383</v>
      </c>
      <c r="D26" s="4">
        <v>7026</v>
      </c>
      <c r="E26" s="4">
        <v>37266</v>
      </c>
      <c r="F26" s="4">
        <v>1303</v>
      </c>
      <c r="G26" s="11"/>
      <c r="H26" s="63">
        <v>15.9</v>
      </c>
      <c r="I26" s="63">
        <v>13.3</v>
      </c>
      <c r="J26" s="63">
        <v>70.7</v>
      </c>
    </row>
    <row r="27" spans="1:10" ht="14.25" customHeight="1" x14ac:dyDescent="0.25">
      <c r="A27" s="12">
        <v>2017</v>
      </c>
      <c r="B27" s="4">
        <v>53041</v>
      </c>
      <c r="C27" s="4">
        <v>7822</v>
      </c>
      <c r="D27" s="4">
        <v>6188</v>
      </c>
      <c r="E27" s="4">
        <v>38005</v>
      </c>
      <c r="F27" s="4">
        <v>1026</v>
      </c>
      <c r="G27" s="4"/>
      <c r="H27" s="63">
        <v>15</v>
      </c>
      <c r="I27" s="63">
        <v>11.9</v>
      </c>
      <c r="J27" s="63">
        <v>73.099999999999994</v>
      </c>
    </row>
    <row r="28" spans="1:10" ht="14.25" customHeight="1" x14ac:dyDescent="0.25">
      <c r="A28" s="60">
        <v>2018</v>
      </c>
      <c r="B28" s="52">
        <v>51416</v>
      </c>
      <c r="C28" s="52">
        <v>7412</v>
      </c>
      <c r="D28" s="52">
        <v>5600</v>
      </c>
      <c r="E28" s="52">
        <v>35839</v>
      </c>
      <c r="F28" s="52">
        <v>2565</v>
      </c>
      <c r="G28" s="52"/>
      <c r="H28" s="63">
        <v>15.2</v>
      </c>
      <c r="I28" s="63">
        <v>11.5</v>
      </c>
      <c r="J28" s="63">
        <v>73.400000000000006</v>
      </c>
    </row>
    <row r="29" spans="1:10" ht="14.25" customHeight="1" x14ac:dyDescent="0.25">
      <c r="A29" s="60">
        <v>2019</v>
      </c>
      <c r="B29" s="52">
        <v>49972</v>
      </c>
      <c r="C29" s="52">
        <v>7015</v>
      </c>
      <c r="D29" s="52">
        <v>5822</v>
      </c>
      <c r="E29" s="52">
        <v>35146</v>
      </c>
      <c r="F29" s="52">
        <v>1989</v>
      </c>
      <c r="G29" s="52"/>
      <c r="H29" s="63">
        <v>14.6</v>
      </c>
      <c r="I29" s="63">
        <v>12.1</v>
      </c>
      <c r="J29" s="63">
        <v>73.2</v>
      </c>
    </row>
    <row r="30" spans="1:10" ht="14.25" customHeight="1" x14ac:dyDescent="0.25">
      <c r="A30" s="60">
        <v>2020</v>
      </c>
      <c r="B30" s="52">
        <v>48037</v>
      </c>
      <c r="C30" s="52">
        <v>6487</v>
      </c>
      <c r="D30" s="52">
        <v>7143</v>
      </c>
      <c r="E30" s="52">
        <v>33109</v>
      </c>
      <c r="F30" s="52">
        <v>1298</v>
      </c>
      <c r="G30" s="52"/>
      <c r="H30" s="63">
        <v>13.9</v>
      </c>
      <c r="I30" s="63">
        <v>15.3</v>
      </c>
      <c r="J30" s="63">
        <v>70.8</v>
      </c>
    </row>
    <row r="31" spans="1:10" ht="14.25" customHeight="1" x14ac:dyDescent="0.25">
      <c r="A31" s="60">
        <v>2021</v>
      </c>
      <c r="B31" s="52">
        <v>45601</v>
      </c>
      <c r="C31" s="52">
        <v>5859</v>
      </c>
      <c r="D31" s="52">
        <v>6269</v>
      </c>
      <c r="E31" s="52">
        <v>32600</v>
      </c>
      <c r="F31" s="52">
        <v>873</v>
      </c>
      <c r="G31" s="52"/>
      <c r="H31" s="63">
        <v>13.1</v>
      </c>
      <c r="I31" s="63">
        <v>14</v>
      </c>
      <c r="J31" s="63">
        <v>72.900000000000006</v>
      </c>
    </row>
    <row r="32" spans="1:10" ht="14.25" customHeight="1" x14ac:dyDescent="0.25">
      <c r="A32" s="14">
        <v>2022</v>
      </c>
      <c r="B32" s="16">
        <v>46793</v>
      </c>
      <c r="C32" s="16">
        <v>5492</v>
      </c>
      <c r="D32" s="16">
        <v>6106</v>
      </c>
      <c r="E32" s="16">
        <v>34966</v>
      </c>
      <c r="F32" s="16">
        <v>229</v>
      </c>
      <c r="G32" s="52"/>
      <c r="H32" s="64">
        <v>11.8</v>
      </c>
      <c r="I32" s="64">
        <v>13.1</v>
      </c>
      <c r="J32" s="64">
        <v>75.099999999999994</v>
      </c>
    </row>
    <row r="33" spans="1:6" ht="14.25" customHeight="1" x14ac:dyDescent="0.25">
      <c r="B33" s="15"/>
      <c r="C33" s="15"/>
      <c r="D33" s="15"/>
      <c r="E33" s="15"/>
      <c r="F33" s="15"/>
    </row>
    <row r="34" spans="1:6" ht="14.25" customHeight="1" x14ac:dyDescent="0.25">
      <c r="A34" s="2" t="s">
        <v>96</v>
      </c>
    </row>
    <row r="35" spans="1:6" ht="14.25" customHeight="1" x14ac:dyDescent="0.25">
      <c r="A35" s="2" t="s">
        <v>86</v>
      </c>
    </row>
    <row r="36" spans="1:6" ht="14.25" customHeight="1" x14ac:dyDescent="0.25">
      <c r="A36" s="3" t="s">
        <v>18</v>
      </c>
    </row>
  </sheetData>
  <hyperlinks>
    <hyperlink ref="J4" location="Index!A1" display="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4"/>
  <sheetViews>
    <sheetView showGridLines="0" zoomScaleNormal="100" workbookViewId="0">
      <selection activeCell="A23" sqref="A23"/>
    </sheetView>
  </sheetViews>
  <sheetFormatPr defaultRowHeight="14.5" x14ac:dyDescent="0.35"/>
  <cols>
    <col min="10" max="10" width="11.1796875" customWidth="1"/>
  </cols>
  <sheetData>
    <row r="1" spans="1:13" ht="15" customHeight="1" x14ac:dyDescent="0.35">
      <c r="A1" s="1" t="s">
        <v>19</v>
      </c>
    </row>
    <row r="2" spans="1:13" ht="15" customHeight="1" x14ac:dyDescent="0.35">
      <c r="A2" s="1" t="s">
        <v>78</v>
      </c>
    </row>
    <row r="3" spans="1:13" ht="15" customHeight="1" x14ac:dyDescent="0.35">
      <c r="A3" s="20" t="s">
        <v>37</v>
      </c>
    </row>
    <row r="4" spans="1:13" ht="15" customHeight="1" x14ac:dyDescent="0.35">
      <c r="A4" s="1" t="s">
        <v>77</v>
      </c>
      <c r="M4" s="34" t="s">
        <v>30</v>
      </c>
    </row>
    <row r="23" spans="1:1" x14ac:dyDescent="0.35">
      <c r="A23" s="2" t="s">
        <v>96</v>
      </c>
    </row>
    <row r="24" spans="1:1" x14ac:dyDescent="0.35">
      <c r="A24" s="3" t="s">
        <v>18</v>
      </c>
    </row>
  </sheetData>
  <hyperlinks>
    <hyperlink ref="M4" location="Index!A1" display="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4"/>
  <sheetViews>
    <sheetView showGridLines="0" zoomScale="90" zoomScaleNormal="90" workbookViewId="0">
      <selection activeCell="A31" sqref="A31"/>
    </sheetView>
  </sheetViews>
  <sheetFormatPr defaultColWidth="9.1796875" defaultRowHeight="14.25" customHeight="1" x14ac:dyDescent="0.25"/>
  <cols>
    <col min="1" max="1" width="7.7265625" style="7" customWidth="1"/>
    <col min="2" max="2" width="6.81640625" style="8" bestFit="1" customWidth="1"/>
    <col min="3" max="4" width="9.54296875" style="8" customWidth="1"/>
    <col min="5" max="5" width="12" style="8" customWidth="1"/>
    <col min="6" max="9" width="7.7265625" style="8" customWidth="1"/>
    <col min="10" max="10" width="3.7265625" style="7" customWidth="1"/>
    <col min="11" max="11" width="10.54296875" style="7" customWidth="1"/>
    <col min="12" max="12" width="9.90625" style="8" customWidth="1"/>
    <col min="13" max="13" width="10.90625" style="8" customWidth="1"/>
    <col min="14" max="14" width="12.6328125" style="8" customWidth="1"/>
    <col min="15" max="18" width="7.7265625" style="8" customWidth="1"/>
    <col min="19" max="19" width="3.7265625" style="8" customWidth="1"/>
    <col min="20" max="20" width="7.453125" style="7" customWidth="1"/>
    <col min="21" max="21" width="7.7265625" style="7" customWidth="1"/>
    <col min="22" max="22" width="10.7265625" style="7" bestFit="1" customWidth="1"/>
    <col min="23" max="25" width="7.7265625" style="7" customWidth="1"/>
    <col min="26" max="16384" width="9.1796875" style="7"/>
  </cols>
  <sheetData>
    <row r="1" spans="1:25" ht="15" customHeight="1" x14ac:dyDescent="0.3">
      <c r="A1" s="1" t="s">
        <v>20</v>
      </c>
    </row>
    <row r="2" spans="1:25" ht="15" customHeight="1" x14ac:dyDescent="0.3">
      <c r="A2" s="1" t="s">
        <v>79</v>
      </c>
    </row>
    <row r="3" spans="1:25" ht="15" customHeight="1" x14ac:dyDescent="0.3">
      <c r="A3" s="20" t="s">
        <v>34</v>
      </c>
    </row>
    <row r="4" spans="1:25" ht="15" customHeight="1" x14ac:dyDescent="0.3">
      <c r="A4" s="1" t="s">
        <v>77</v>
      </c>
      <c r="T4" s="8"/>
      <c r="U4" s="8"/>
      <c r="V4" s="8"/>
      <c r="W4" s="8"/>
      <c r="X4" s="8"/>
      <c r="Y4" s="34" t="s">
        <v>30</v>
      </c>
    </row>
    <row r="5" spans="1:25" ht="14.25" customHeight="1" x14ac:dyDescent="0.25">
      <c r="T5" s="8"/>
      <c r="U5" s="8"/>
      <c r="V5" s="8"/>
      <c r="W5" s="8"/>
      <c r="X5" s="8"/>
      <c r="Y5" s="8"/>
    </row>
    <row r="6" spans="1:25" ht="14.25" customHeight="1" x14ac:dyDescent="0.3">
      <c r="A6" s="26" t="s">
        <v>35</v>
      </c>
      <c r="K6" s="26" t="s">
        <v>36</v>
      </c>
      <c r="T6" s="26" t="s">
        <v>89</v>
      </c>
      <c r="U6" s="8"/>
      <c r="V6" s="8"/>
      <c r="W6" s="8"/>
      <c r="X6" s="8"/>
      <c r="Y6" s="8"/>
    </row>
    <row r="7" spans="1:25" ht="25.5" customHeight="1" x14ac:dyDescent="0.25">
      <c r="A7" s="9" t="s">
        <v>16</v>
      </c>
      <c r="B7" s="10" t="s">
        <v>11</v>
      </c>
      <c r="C7" s="10" t="s">
        <v>93</v>
      </c>
      <c r="D7" s="10" t="s">
        <v>94</v>
      </c>
      <c r="E7" s="10" t="s">
        <v>95</v>
      </c>
      <c r="F7" s="11"/>
      <c r="G7" s="11"/>
      <c r="H7" s="11"/>
      <c r="I7" s="11"/>
      <c r="J7" s="11"/>
      <c r="K7" s="10" t="s">
        <v>11</v>
      </c>
      <c r="L7" s="10" t="s">
        <v>93</v>
      </c>
      <c r="M7" s="10" t="s">
        <v>94</v>
      </c>
      <c r="N7" s="10" t="s">
        <v>95</v>
      </c>
      <c r="O7" s="11"/>
      <c r="P7" s="11"/>
      <c r="Q7" s="11"/>
      <c r="R7" s="11"/>
      <c r="S7" s="7"/>
      <c r="T7" s="10" t="s">
        <v>93</v>
      </c>
      <c r="U7" s="10" t="s">
        <v>94</v>
      </c>
      <c r="V7" s="10" t="s">
        <v>95</v>
      </c>
    </row>
    <row r="8" spans="1:25" ht="14.25" customHeight="1" x14ac:dyDescent="0.25">
      <c r="A8" s="12">
        <v>1998</v>
      </c>
      <c r="B8" s="4">
        <v>16524</v>
      </c>
      <c r="C8" s="4">
        <v>6585</v>
      </c>
      <c r="D8" s="4">
        <v>8377</v>
      </c>
      <c r="E8" s="4">
        <v>1560</v>
      </c>
      <c r="F8" s="4"/>
      <c r="G8" s="4"/>
      <c r="H8" s="4"/>
      <c r="I8" s="4"/>
      <c r="J8" s="8"/>
      <c r="K8" s="28">
        <v>53769</v>
      </c>
      <c r="L8" s="28">
        <v>14080</v>
      </c>
      <c r="M8" s="28">
        <v>32709</v>
      </c>
      <c r="N8" s="28">
        <v>6974</v>
      </c>
      <c r="O8" s="28"/>
      <c r="P8" s="28"/>
      <c r="Q8" s="28"/>
      <c r="R8" s="28"/>
      <c r="T8" s="63">
        <f>ROUND(C8/L8*100,1)</f>
        <v>46.8</v>
      </c>
      <c r="U8" s="63">
        <f t="shared" ref="U8:V8" si="0">ROUND(D8/M8*100,1)</f>
        <v>25.6</v>
      </c>
      <c r="V8" s="63">
        <f t="shared" si="0"/>
        <v>22.4</v>
      </c>
      <c r="W8" s="63"/>
      <c r="X8" s="63"/>
      <c r="Y8" s="63"/>
    </row>
    <row r="9" spans="1:25" ht="14.25" customHeight="1" x14ac:dyDescent="0.25">
      <c r="A9" s="12">
        <v>1999</v>
      </c>
      <c r="B9" s="4">
        <v>15408</v>
      </c>
      <c r="C9" s="4">
        <v>6030</v>
      </c>
      <c r="D9" s="4">
        <v>7782</v>
      </c>
      <c r="E9" s="4">
        <v>1596</v>
      </c>
      <c r="F9" s="4"/>
      <c r="G9" s="4"/>
      <c r="H9" s="4"/>
      <c r="I9" s="4"/>
      <c r="J9" s="8"/>
      <c r="K9" s="28">
        <v>51819</v>
      </c>
      <c r="L9" s="28">
        <v>13450</v>
      </c>
      <c r="M9" s="28">
        <v>31113</v>
      </c>
      <c r="N9" s="28">
        <v>7251</v>
      </c>
      <c r="O9" s="28"/>
      <c r="P9" s="28"/>
      <c r="Q9" s="28"/>
      <c r="R9" s="28"/>
      <c r="T9" s="63">
        <f t="shared" ref="T9:T30" si="1">ROUND(C9/L9*100,1)</f>
        <v>44.8</v>
      </c>
      <c r="U9" s="63">
        <f t="shared" ref="U9:U31" si="2">ROUND(D9/M9*100,1)</f>
        <v>25</v>
      </c>
      <c r="V9" s="63">
        <f t="shared" ref="V9:V31" si="3">ROUND(E9/N9*100,1)</f>
        <v>22</v>
      </c>
      <c r="W9" s="63"/>
      <c r="X9" s="63"/>
      <c r="Y9" s="63"/>
    </row>
    <row r="10" spans="1:25" ht="14.25" customHeight="1" x14ac:dyDescent="0.25">
      <c r="A10" s="12">
        <v>2000</v>
      </c>
      <c r="B10" s="4">
        <v>14195</v>
      </c>
      <c r="C10" s="4">
        <v>5672</v>
      </c>
      <c r="D10" s="4">
        <v>7027</v>
      </c>
      <c r="E10" s="4">
        <v>1496</v>
      </c>
      <c r="F10" s="4"/>
      <c r="G10" s="4"/>
      <c r="H10" s="4"/>
      <c r="I10" s="4"/>
      <c r="J10" s="8"/>
      <c r="K10" s="28">
        <v>49127</v>
      </c>
      <c r="L10" s="28">
        <v>12874</v>
      </c>
      <c r="M10" s="28">
        <v>29050</v>
      </c>
      <c r="N10" s="28">
        <v>7203</v>
      </c>
      <c r="O10" s="28"/>
      <c r="P10" s="28"/>
      <c r="Q10" s="28"/>
      <c r="R10" s="28"/>
      <c r="T10" s="63">
        <f t="shared" si="1"/>
        <v>44.1</v>
      </c>
      <c r="U10" s="63">
        <f t="shared" si="2"/>
        <v>24.2</v>
      </c>
      <c r="V10" s="63">
        <f t="shared" si="3"/>
        <v>20.8</v>
      </c>
      <c r="W10" s="63"/>
      <c r="X10" s="63"/>
      <c r="Y10" s="63"/>
    </row>
    <row r="11" spans="1:25" ht="14.25" customHeight="1" x14ac:dyDescent="0.25">
      <c r="A11" s="12">
        <v>2001</v>
      </c>
      <c r="B11" s="4">
        <v>13138</v>
      </c>
      <c r="C11" s="4">
        <v>5325</v>
      </c>
      <c r="D11" s="4">
        <v>6394</v>
      </c>
      <c r="E11" s="4">
        <v>1419</v>
      </c>
      <c r="F11" s="4"/>
      <c r="G11" s="4"/>
      <c r="H11" s="4"/>
      <c r="I11" s="4"/>
      <c r="J11" s="8"/>
      <c r="K11" s="28">
        <v>44810</v>
      </c>
      <c r="L11" s="28">
        <v>11867</v>
      </c>
      <c r="M11" s="28">
        <v>25918</v>
      </c>
      <c r="N11" s="28">
        <v>7025</v>
      </c>
      <c r="O11" s="28"/>
      <c r="P11" s="28"/>
      <c r="Q11" s="28"/>
      <c r="R11" s="28"/>
      <c r="T11" s="63">
        <f t="shared" si="1"/>
        <v>44.9</v>
      </c>
      <c r="U11" s="63">
        <f t="shared" si="2"/>
        <v>24.7</v>
      </c>
      <c r="V11" s="63">
        <f t="shared" si="3"/>
        <v>20.2</v>
      </c>
      <c r="W11" s="63"/>
      <c r="X11" s="63"/>
      <c r="Y11" s="63"/>
    </row>
    <row r="12" spans="1:25" ht="14.25" customHeight="1" x14ac:dyDescent="0.25">
      <c r="A12" s="12">
        <v>2002</v>
      </c>
      <c r="B12" s="4">
        <v>12759</v>
      </c>
      <c r="C12" s="4">
        <v>5198</v>
      </c>
      <c r="D12" s="4">
        <v>6061</v>
      </c>
      <c r="E12" s="4">
        <v>1500</v>
      </c>
      <c r="F12" s="4"/>
      <c r="G12" s="4"/>
      <c r="H12" s="4"/>
      <c r="I12" s="4"/>
      <c r="J12" s="8"/>
      <c r="K12" s="28">
        <v>44715</v>
      </c>
      <c r="L12" s="28">
        <v>11849</v>
      </c>
      <c r="M12" s="28">
        <v>25466</v>
      </c>
      <c r="N12" s="28">
        <v>7400</v>
      </c>
      <c r="O12" s="28"/>
      <c r="P12" s="28"/>
      <c r="Q12" s="28"/>
      <c r="R12" s="28"/>
      <c r="T12" s="63">
        <f t="shared" si="1"/>
        <v>43.9</v>
      </c>
      <c r="U12" s="63">
        <f t="shared" si="2"/>
        <v>23.8</v>
      </c>
      <c r="V12" s="63">
        <f t="shared" si="3"/>
        <v>20.3</v>
      </c>
      <c r="W12" s="63"/>
      <c r="X12" s="63"/>
      <c r="Y12" s="63"/>
    </row>
    <row r="13" spans="1:25" ht="14.25" customHeight="1" x14ac:dyDescent="0.25">
      <c r="A13" s="12">
        <v>2003</v>
      </c>
      <c r="B13" s="4">
        <v>12712</v>
      </c>
      <c r="C13" s="4">
        <v>5294</v>
      </c>
      <c r="D13" s="4">
        <v>5879</v>
      </c>
      <c r="E13" s="4">
        <v>1539</v>
      </c>
      <c r="F13" s="4"/>
      <c r="G13" s="4"/>
      <c r="H13" s="4"/>
      <c r="I13" s="4"/>
      <c r="J13" s="8"/>
      <c r="K13" s="28">
        <v>46147</v>
      </c>
      <c r="L13" s="28">
        <v>12425</v>
      </c>
      <c r="M13" s="28">
        <v>25664</v>
      </c>
      <c r="N13" s="28">
        <v>8058</v>
      </c>
      <c r="O13" s="28"/>
      <c r="P13" s="28"/>
      <c r="Q13" s="28"/>
      <c r="R13" s="28"/>
      <c r="T13" s="63">
        <f t="shared" si="1"/>
        <v>42.6</v>
      </c>
      <c r="U13" s="63">
        <f t="shared" si="2"/>
        <v>22.9</v>
      </c>
      <c r="V13" s="63">
        <f t="shared" si="3"/>
        <v>19.100000000000001</v>
      </c>
      <c r="W13" s="63"/>
      <c r="X13" s="63"/>
      <c r="Y13" s="63"/>
    </row>
    <row r="14" spans="1:25" ht="14.25" customHeight="1" x14ac:dyDescent="0.25">
      <c r="A14" s="12">
        <v>2004</v>
      </c>
      <c r="B14" s="4">
        <v>12364</v>
      </c>
      <c r="C14" s="4">
        <v>5142</v>
      </c>
      <c r="D14" s="4">
        <v>5631</v>
      </c>
      <c r="E14" s="4">
        <v>1591</v>
      </c>
      <c r="F14" s="4"/>
      <c r="G14" s="4"/>
      <c r="H14" s="4"/>
      <c r="I14" s="4"/>
      <c r="J14" s="8"/>
      <c r="K14" s="28">
        <v>47774</v>
      </c>
      <c r="L14" s="28">
        <v>12624</v>
      </c>
      <c r="M14" s="28">
        <v>26242</v>
      </c>
      <c r="N14" s="28">
        <v>8908</v>
      </c>
      <c r="O14" s="28"/>
      <c r="P14" s="28"/>
      <c r="Q14" s="28"/>
      <c r="R14" s="28"/>
      <c r="T14" s="63">
        <f t="shared" si="1"/>
        <v>40.700000000000003</v>
      </c>
      <c r="U14" s="63">
        <f t="shared" si="2"/>
        <v>21.5</v>
      </c>
      <c r="V14" s="63">
        <f t="shared" si="3"/>
        <v>17.899999999999999</v>
      </c>
      <c r="W14" s="63"/>
      <c r="X14" s="63"/>
      <c r="Y14" s="63"/>
    </row>
    <row r="15" spans="1:25" ht="14.25" customHeight="1" x14ac:dyDescent="0.25">
      <c r="A15" s="12">
        <v>2005</v>
      </c>
      <c r="B15" s="4">
        <v>11857</v>
      </c>
      <c r="C15" s="4">
        <v>5076</v>
      </c>
      <c r="D15" s="4">
        <v>5214</v>
      </c>
      <c r="E15" s="4">
        <v>1567</v>
      </c>
      <c r="F15" s="4"/>
      <c r="G15" s="4"/>
      <c r="H15" s="4"/>
      <c r="I15" s="4"/>
      <c r="J15" s="8"/>
      <c r="K15" s="28">
        <v>48845</v>
      </c>
      <c r="L15" s="28">
        <v>12826</v>
      </c>
      <c r="M15" s="28">
        <v>26386</v>
      </c>
      <c r="N15" s="28">
        <v>9633</v>
      </c>
      <c r="O15" s="28"/>
      <c r="P15" s="28"/>
      <c r="Q15" s="28"/>
      <c r="R15" s="28"/>
      <c r="T15" s="63">
        <f t="shared" si="1"/>
        <v>39.6</v>
      </c>
      <c r="U15" s="63">
        <f t="shared" si="2"/>
        <v>19.8</v>
      </c>
      <c r="V15" s="63">
        <f t="shared" si="3"/>
        <v>16.3</v>
      </c>
      <c r="W15" s="63"/>
      <c r="X15" s="63"/>
      <c r="Y15" s="63"/>
    </row>
    <row r="16" spans="1:25" ht="14.25" customHeight="1" x14ac:dyDescent="0.25">
      <c r="A16" s="12">
        <v>2006</v>
      </c>
      <c r="B16" s="4">
        <v>11347</v>
      </c>
      <c r="C16" s="4">
        <v>4849</v>
      </c>
      <c r="D16" s="4">
        <v>4977</v>
      </c>
      <c r="E16" s="4">
        <v>1521</v>
      </c>
      <c r="F16" s="4"/>
      <c r="G16" s="4"/>
      <c r="H16" s="4"/>
      <c r="I16" s="4"/>
      <c r="J16" s="8"/>
      <c r="K16" s="28">
        <v>47378</v>
      </c>
      <c r="L16" s="28">
        <v>12691</v>
      </c>
      <c r="M16" s="28">
        <v>25388</v>
      </c>
      <c r="N16" s="28">
        <v>9299</v>
      </c>
      <c r="O16" s="28"/>
      <c r="P16" s="28"/>
      <c r="Q16" s="28"/>
      <c r="R16" s="28"/>
      <c r="T16" s="63">
        <f t="shared" si="1"/>
        <v>38.200000000000003</v>
      </c>
      <c r="U16" s="63">
        <f t="shared" si="2"/>
        <v>19.600000000000001</v>
      </c>
      <c r="V16" s="63">
        <f t="shared" si="3"/>
        <v>16.399999999999999</v>
      </c>
      <c r="W16" s="63"/>
      <c r="X16" s="63"/>
      <c r="Y16" s="63"/>
    </row>
    <row r="17" spans="1:26" ht="14.25" customHeight="1" x14ac:dyDescent="0.25">
      <c r="A17" s="12">
        <v>2007</v>
      </c>
      <c r="B17" s="4">
        <v>11322</v>
      </c>
      <c r="C17" s="4">
        <v>4936</v>
      </c>
      <c r="D17" s="4">
        <v>4911</v>
      </c>
      <c r="E17" s="4">
        <v>1475</v>
      </c>
      <c r="F17" s="4"/>
      <c r="G17" s="4"/>
      <c r="H17" s="4"/>
      <c r="I17" s="4"/>
      <c r="J17" s="8"/>
      <c r="K17" s="28">
        <v>47782</v>
      </c>
      <c r="L17" s="28">
        <v>12539</v>
      </c>
      <c r="M17" s="28">
        <v>25663</v>
      </c>
      <c r="N17" s="28">
        <v>9580</v>
      </c>
      <c r="O17" s="28"/>
      <c r="P17" s="28"/>
      <c r="Q17" s="28"/>
      <c r="R17" s="28"/>
      <c r="T17" s="63">
        <f t="shared" si="1"/>
        <v>39.4</v>
      </c>
      <c r="U17" s="63">
        <f t="shared" si="2"/>
        <v>19.100000000000001</v>
      </c>
      <c r="V17" s="63">
        <f t="shared" si="3"/>
        <v>15.4</v>
      </c>
      <c r="W17" s="63"/>
      <c r="X17" s="63"/>
      <c r="Y17" s="63"/>
    </row>
    <row r="18" spans="1:26" ht="14.25" customHeight="1" x14ac:dyDescent="0.25">
      <c r="A18" s="12">
        <v>2008</v>
      </c>
      <c r="B18" s="4">
        <v>10959</v>
      </c>
      <c r="C18" s="4">
        <v>4798</v>
      </c>
      <c r="D18" s="4">
        <v>4704</v>
      </c>
      <c r="E18" s="4">
        <v>1457</v>
      </c>
      <c r="F18" s="4"/>
      <c r="G18" s="4"/>
      <c r="H18" s="4"/>
      <c r="I18" s="4"/>
      <c r="J18" s="8"/>
      <c r="K18" s="28">
        <v>49125</v>
      </c>
      <c r="L18" s="28">
        <v>12919</v>
      </c>
      <c r="M18" s="28">
        <v>26035</v>
      </c>
      <c r="N18" s="28">
        <v>10171</v>
      </c>
      <c r="O18" s="28"/>
      <c r="P18" s="28"/>
      <c r="Q18" s="28"/>
      <c r="R18" s="28"/>
      <c r="T18" s="63">
        <f t="shared" si="1"/>
        <v>37.1</v>
      </c>
      <c r="U18" s="63">
        <f t="shared" si="2"/>
        <v>18.100000000000001</v>
      </c>
      <c r="V18" s="63">
        <f t="shared" si="3"/>
        <v>14.3</v>
      </c>
      <c r="W18" s="63"/>
      <c r="X18" s="63"/>
      <c r="Y18" s="63"/>
    </row>
    <row r="19" spans="1:26" ht="14.25" customHeight="1" x14ac:dyDescent="0.25">
      <c r="A19" s="12">
        <v>2009</v>
      </c>
      <c r="B19" s="4">
        <v>10465</v>
      </c>
      <c r="C19" s="4">
        <v>4647</v>
      </c>
      <c r="D19" s="4">
        <v>4484</v>
      </c>
      <c r="E19" s="4">
        <v>1334</v>
      </c>
      <c r="F19" s="4"/>
      <c r="G19" s="4"/>
      <c r="H19" s="4"/>
      <c r="I19" s="4"/>
      <c r="J19" s="8"/>
      <c r="K19" s="28">
        <v>49572</v>
      </c>
      <c r="L19" s="28">
        <v>13148</v>
      </c>
      <c r="M19" s="28">
        <v>26546</v>
      </c>
      <c r="N19" s="28">
        <v>9878</v>
      </c>
      <c r="O19" s="28"/>
      <c r="P19" s="28"/>
      <c r="Q19" s="28"/>
      <c r="R19" s="28"/>
      <c r="T19" s="63">
        <f t="shared" si="1"/>
        <v>35.299999999999997</v>
      </c>
      <c r="U19" s="63">
        <f t="shared" si="2"/>
        <v>16.899999999999999</v>
      </c>
      <c r="V19" s="63">
        <f t="shared" si="3"/>
        <v>13.5</v>
      </c>
      <c r="W19" s="63"/>
      <c r="X19" s="63"/>
      <c r="Y19" s="63"/>
    </row>
    <row r="20" spans="1:26" ht="14.25" customHeight="1" x14ac:dyDescent="0.25">
      <c r="A20" s="12">
        <v>2010</v>
      </c>
      <c r="B20" s="4">
        <v>10784</v>
      </c>
      <c r="C20" s="4">
        <v>4750</v>
      </c>
      <c r="D20" s="4">
        <v>4708</v>
      </c>
      <c r="E20" s="4">
        <v>1326</v>
      </c>
      <c r="F20" s="4"/>
      <c r="G20" s="4"/>
      <c r="H20" s="4"/>
      <c r="I20" s="4"/>
      <c r="J20" s="8"/>
      <c r="K20" s="28">
        <v>51253</v>
      </c>
      <c r="L20" s="28">
        <v>13439</v>
      </c>
      <c r="M20" s="28">
        <v>27828</v>
      </c>
      <c r="N20" s="28">
        <v>9986</v>
      </c>
      <c r="O20" s="28"/>
      <c r="P20" s="28"/>
      <c r="Q20" s="28"/>
      <c r="R20" s="28"/>
      <c r="T20" s="63">
        <f t="shared" si="1"/>
        <v>35.299999999999997</v>
      </c>
      <c r="U20" s="63">
        <f t="shared" si="2"/>
        <v>16.899999999999999</v>
      </c>
      <c r="V20" s="63">
        <f t="shared" si="3"/>
        <v>13.3</v>
      </c>
      <c r="W20" s="63"/>
      <c r="X20" s="63"/>
      <c r="Y20" s="63"/>
    </row>
    <row r="21" spans="1:26" ht="14.25" customHeight="1" x14ac:dyDescent="0.25">
      <c r="A21" s="12">
        <v>2011</v>
      </c>
      <c r="B21" s="4">
        <v>10982</v>
      </c>
      <c r="C21" s="4">
        <v>4809</v>
      </c>
      <c r="D21" s="4">
        <v>4809</v>
      </c>
      <c r="E21" s="4">
        <v>1364</v>
      </c>
      <c r="F21" s="4"/>
      <c r="G21" s="4"/>
      <c r="H21" s="4"/>
      <c r="I21" s="4"/>
      <c r="J21" s="8"/>
      <c r="K21" s="28">
        <v>54270</v>
      </c>
      <c r="L21" s="28">
        <v>13420</v>
      </c>
      <c r="M21" s="28">
        <v>30184</v>
      </c>
      <c r="N21" s="28">
        <v>10666</v>
      </c>
      <c r="O21" s="28"/>
      <c r="P21" s="28"/>
      <c r="Q21" s="28"/>
      <c r="R21" s="28"/>
      <c r="T21" s="63">
        <f t="shared" si="1"/>
        <v>35.799999999999997</v>
      </c>
      <c r="U21" s="63">
        <f t="shared" si="2"/>
        <v>15.9</v>
      </c>
      <c r="V21" s="63">
        <f t="shared" si="3"/>
        <v>12.8</v>
      </c>
      <c r="W21" s="63"/>
      <c r="X21" s="63"/>
      <c r="Y21" s="63"/>
    </row>
    <row r="22" spans="1:26" ht="14.25" customHeight="1" x14ac:dyDescent="0.25">
      <c r="A22" s="12">
        <v>2012</v>
      </c>
      <c r="B22" s="4">
        <v>11067</v>
      </c>
      <c r="C22" s="4">
        <v>4587</v>
      </c>
      <c r="D22" s="4">
        <v>5125</v>
      </c>
      <c r="E22" s="4">
        <v>1355</v>
      </c>
      <c r="F22" s="4"/>
      <c r="G22" s="4"/>
      <c r="H22" s="4"/>
      <c r="I22" s="4"/>
      <c r="J22" s="8"/>
      <c r="K22" s="28">
        <v>54305</v>
      </c>
      <c r="L22" s="28">
        <v>13073</v>
      </c>
      <c r="M22" s="28">
        <v>30491</v>
      </c>
      <c r="N22" s="28">
        <v>10741</v>
      </c>
      <c r="O22" s="28"/>
      <c r="P22" s="28"/>
      <c r="Q22" s="28"/>
      <c r="R22" s="28"/>
      <c r="T22" s="63">
        <f t="shared" si="1"/>
        <v>35.1</v>
      </c>
      <c r="U22" s="63">
        <f t="shared" si="2"/>
        <v>16.8</v>
      </c>
      <c r="V22" s="63">
        <f t="shared" si="3"/>
        <v>12.6</v>
      </c>
      <c r="W22" s="63"/>
      <c r="X22" s="63"/>
      <c r="Y22" s="63"/>
    </row>
    <row r="23" spans="1:26" ht="14.25" customHeight="1" x14ac:dyDescent="0.25">
      <c r="A23" s="12">
        <v>2013</v>
      </c>
      <c r="B23" s="4">
        <v>10310</v>
      </c>
      <c r="C23" s="4">
        <v>4213</v>
      </c>
      <c r="D23" s="4">
        <v>4858</v>
      </c>
      <c r="E23" s="4">
        <v>1238</v>
      </c>
      <c r="F23" s="4"/>
      <c r="G23" s="4"/>
      <c r="H23" s="4"/>
      <c r="I23" s="4"/>
      <c r="J23" s="8"/>
      <c r="K23" s="28">
        <v>53272</v>
      </c>
      <c r="L23" s="28">
        <v>12466</v>
      </c>
      <c r="M23" s="28">
        <v>30531</v>
      </c>
      <c r="N23" s="28">
        <v>10274</v>
      </c>
      <c r="O23" s="28"/>
      <c r="P23" s="28"/>
      <c r="Q23" s="28"/>
      <c r="R23" s="28"/>
      <c r="T23" s="63">
        <f t="shared" si="1"/>
        <v>33.799999999999997</v>
      </c>
      <c r="U23" s="63">
        <f t="shared" si="2"/>
        <v>15.9</v>
      </c>
      <c r="V23" s="63">
        <f t="shared" si="3"/>
        <v>12</v>
      </c>
      <c r="W23" s="63"/>
      <c r="X23" s="63"/>
      <c r="Y23" s="63"/>
    </row>
    <row r="24" spans="1:26" ht="14.25" customHeight="1" x14ac:dyDescent="0.25">
      <c r="A24" s="12">
        <v>2014</v>
      </c>
      <c r="B24" s="4">
        <v>9643</v>
      </c>
      <c r="C24" s="4">
        <v>3887</v>
      </c>
      <c r="D24" s="4">
        <v>4599</v>
      </c>
      <c r="E24" s="4">
        <v>1157</v>
      </c>
      <c r="F24" s="4"/>
      <c r="G24" s="4"/>
      <c r="H24" s="4"/>
      <c r="I24" s="4"/>
      <c r="J24" s="8"/>
      <c r="K24" s="28">
        <v>52721</v>
      </c>
      <c r="L24" s="28">
        <v>11599</v>
      </c>
      <c r="M24" s="28">
        <v>30728</v>
      </c>
      <c r="N24" s="28">
        <v>10394</v>
      </c>
      <c r="O24" s="28"/>
      <c r="P24" s="28"/>
      <c r="Q24" s="28"/>
      <c r="R24" s="28"/>
      <c r="T24" s="63">
        <f t="shared" si="1"/>
        <v>33.5</v>
      </c>
      <c r="U24" s="63">
        <f t="shared" si="2"/>
        <v>15</v>
      </c>
      <c r="V24" s="63">
        <f t="shared" si="3"/>
        <v>11.1</v>
      </c>
      <c r="W24" s="63"/>
      <c r="X24" s="63"/>
      <c r="Y24" s="63"/>
    </row>
    <row r="25" spans="1:26" ht="14.25" customHeight="1" x14ac:dyDescent="0.25">
      <c r="A25" s="12">
        <v>2015</v>
      </c>
      <c r="B25" s="4">
        <v>9467</v>
      </c>
      <c r="C25" s="4">
        <v>3670</v>
      </c>
      <c r="D25" s="4">
        <v>4685</v>
      </c>
      <c r="E25" s="4">
        <v>1112</v>
      </c>
      <c r="F25" s="4"/>
      <c r="G25" s="4"/>
      <c r="H25" s="4"/>
      <c r="I25" s="4"/>
      <c r="J25" s="8"/>
      <c r="K25" s="28">
        <v>53099</v>
      </c>
      <c r="L25" s="28">
        <v>10972</v>
      </c>
      <c r="M25" s="28">
        <v>31394</v>
      </c>
      <c r="N25" s="28">
        <v>10733</v>
      </c>
      <c r="O25" s="28"/>
      <c r="P25" s="28"/>
      <c r="Q25" s="28"/>
      <c r="R25" s="28"/>
      <c r="T25" s="63">
        <f t="shared" si="1"/>
        <v>33.4</v>
      </c>
      <c r="U25" s="63">
        <f t="shared" si="2"/>
        <v>14.9</v>
      </c>
      <c r="V25" s="63">
        <f t="shared" si="3"/>
        <v>10.4</v>
      </c>
      <c r="W25" s="63"/>
      <c r="X25" s="63"/>
      <c r="Y25" s="63"/>
    </row>
    <row r="26" spans="1:26" ht="14.25" customHeight="1" x14ac:dyDescent="0.25">
      <c r="A26" s="12">
        <v>2016</v>
      </c>
      <c r="B26" s="4">
        <v>8383</v>
      </c>
      <c r="C26" s="4">
        <v>3039</v>
      </c>
      <c r="D26" s="4">
        <v>4279</v>
      </c>
      <c r="E26" s="4">
        <v>1065</v>
      </c>
      <c r="F26" s="4"/>
      <c r="G26" s="4"/>
      <c r="H26" s="4"/>
      <c r="I26" s="4"/>
      <c r="J26" s="8"/>
      <c r="K26" s="28">
        <v>52675</v>
      </c>
      <c r="L26" s="28">
        <v>10373</v>
      </c>
      <c r="M26" s="28">
        <v>31256</v>
      </c>
      <c r="N26" s="28">
        <v>11046</v>
      </c>
      <c r="O26" s="28"/>
      <c r="P26" s="28"/>
      <c r="Q26" s="28"/>
      <c r="R26" s="28"/>
      <c r="T26" s="63">
        <f t="shared" si="1"/>
        <v>29.3</v>
      </c>
      <c r="U26" s="63">
        <f t="shared" si="2"/>
        <v>13.7</v>
      </c>
      <c r="V26" s="63">
        <f t="shared" si="3"/>
        <v>9.6</v>
      </c>
      <c r="W26" s="63"/>
      <c r="X26" s="63"/>
      <c r="Y26" s="63"/>
    </row>
    <row r="27" spans="1:26" ht="14.25" customHeight="1" x14ac:dyDescent="0.25">
      <c r="A27" s="60">
        <v>2017</v>
      </c>
      <c r="B27" s="52">
        <v>7822</v>
      </c>
      <c r="C27" s="52">
        <v>2777</v>
      </c>
      <c r="D27" s="52">
        <v>4043</v>
      </c>
      <c r="E27" s="52">
        <v>1002</v>
      </c>
      <c r="F27" s="52"/>
      <c r="G27" s="52"/>
      <c r="H27" s="52"/>
      <c r="I27" s="52"/>
      <c r="J27" s="31"/>
      <c r="K27" s="30">
        <v>52015</v>
      </c>
      <c r="L27" s="30">
        <v>9841</v>
      </c>
      <c r="M27" s="30">
        <v>31049</v>
      </c>
      <c r="N27" s="30">
        <v>11125</v>
      </c>
      <c r="O27" s="30"/>
      <c r="P27" s="30"/>
      <c r="Q27" s="30"/>
      <c r="R27" s="30"/>
      <c r="S27" s="31"/>
      <c r="T27" s="63">
        <f t="shared" si="1"/>
        <v>28.2</v>
      </c>
      <c r="U27" s="63">
        <f t="shared" si="2"/>
        <v>13</v>
      </c>
      <c r="V27" s="63">
        <f t="shared" si="3"/>
        <v>9</v>
      </c>
      <c r="W27" s="63"/>
      <c r="X27" s="63"/>
      <c r="Y27" s="63"/>
      <c r="Z27" s="61"/>
    </row>
    <row r="28" spans="1:26" ht="14.25" customHeight="1" x14ac:dyDescent="0.25">
      <c r="A28" s="60">
        <v>2018</v>
      </c>
      <c r="B28" s="52">
        <v>7412</v>
      </c>
      <c r="C28" s="52">
        <v>2577</v>
      </c>
      <c r="D28" s="52">
        <v>3901</v>
      </c>
      <c r="E28" s="52">
        <v>934</v>
      </c>
      <c r="F28" s="52"/>
      <c r="G28" s="52"/>
      <c r="H28" s="52"/>
      <c r="I28" s="52"/>
      <c r="J28" s="31"/>
      <c r="K28" s="30">
        <v>48851</v>
      </c>
      <c r="L28" s="30">
        <v>8848</v>
      </c>
      <c r="M28" s="30">
        <v>29225</v>
      </c>
      <c r="N28" s="30">
        <v>10778</v>
      </c>
      <c r="O28" s="30"/>
      <c r="P28" s="30"/>
      <c r="Q28" s="30"/>
      <c r="R28" s="30"/>
      <c r="S28" s="31"/>
      <c r="T28" s="63">
        <f t="shared" si="1"/>
        <v>29.1</v>
      </c>
      <c r="U28" s="63">
        <f t="shared" si="2"/>
        <v>13.3</v>
      </c>
      <c r="V28" s="63">
        <f t="shared" si="3"/>
        <v>8.6999999999999993</v>
      </c>
      <c r="W28" s="63"/>
      <c r="X28" s="63"/>
      <c r="Y28" s="63"/>
      <c r="Z28" s="61"/>
    </row>
    <row r="29" spans="1:26" ht="14.25" customHeight="1" x14ac:dyDescent="0.25">
      <c r="A29" s="60">
        <v>2019</v>
      </c>
      <c r="B29" s="52">
        <v>7015</v>
      </c>
      <c r="C29" s="52">
        <v>2313</v>
      </c>
      <c r="D29" s="52">
        <v>3772</v>
      </c>
      <c r="E29" s="52">
        <v>930</v>
      </c>
      <c r="F29" s="52"/>
      <c r="G29" s="52"/>
      <c r="H29" s="52"/>
      <c r="I29" s="52"/>
      <c r="J29" s="31"/>
      <c r="K29" s="30">
        <v>47983</v>
      </c>
      <c r="L29" s="30">
        <v>8292</v>
      </c>
      <c r="M29" s="30">
        <v>28720</v>
      </c>
      <c r="N29" s="30">
        <v>10971</v>
      </c>
      <c r="O29" s="30"/>
      <c r="P29" s="30"/>
      <c r="Q29" s="30"/>
      <c r="R29" s="30"/>
      <c r="S29" s="31"/>
      <c r="T29" s="63">
        <f t="shared" si="1"/>
        <v>27.9</v>
      </c>
      <c r="U29" s="63">
        <f t="shared" si="2"/>
        <v>13.1</v>
      </c>
      <c r="V29" s="63">
        <f t="shared" si="3"/>
        <v>8.5</v>
      </c>
      <c r="W29" s="63"/>
      <c r="X29" s="63"/>
      <c r="Y29" s="63"/>
      <c r="Z29" s="61"/>
    </row>
    <row r="30" spans="1:26" ht="14.25" customHeight="1" x14ac:dyDescent="0.25">
      <c r="A30" s="60">
        <v>2020</v>
      </c>
      <c r="B30" s="52">
        <v>6487</v>
      </c>
      <c r="C30" s="52">
        <v>2102</v>
      </c>
      <c r="D30" s="52">
        <v>3510</v>
      </c>
      <c r="E30" s="52">
        <v>875</v>
      </c>
      <c r="F30" s="52"/>
      <c r="G30" s="52"/>
      <c r="H30" s="52"/>
      <c r="I30" s="52"/>
      <c r="J30" s="31"/>
      <c r="K30" s="30">
        <v>46739</v>
      </c>
      <c r="L30" s="30">
        <v>7595</v>
      </c>
      <c r="M30" s="30">
        <v>28315</v>
      </c>
      <c r="N30" s="30">
        <v>10829</v>
      </c>
      <c r="O30" s="30"/>
      <c r="P30" s="30"/>
      <c r="Q30" s="30"/>
      <c r="R30" s="30"/>
      <c r="S30" s="31"/>
      <c r="T30" s="63">
        <f t="shared" si="1"/>
        <v>27.7</v>
      </c>
      <c r="U30" s="63">
        <f t="shared" si="2"/>
        <v>12.4</v>
      </c>
      <c r="V30" s="63">
        <f t="shared" si="3"/>
        <v>8.1</v>
      </c>
      <c r="W30" s="63"/>
      <c r="X30" s="63"/>
      <c r="Y30" s="63"/>
      <c r="Z30" s="61"/>
    </row>
    <row r="31" spans="1:26" ht="14.25" customHeight="1" x14ac:dyDescent="0.25">
      <c r="A31" s="60">
        <v>2021</v>
      </c>
      <c r="B31" s="52">
        <v>5859</v>
      </c>
      <c r="C31" s="52">
        <v>1795</v>
      </c>
      <c r="D31" s="52">
        <v>3238</v>
      </c>
      <c r="E31" s="52">
        <v>826</v>
      </c>
      <c r="F31" s="52"/>
      <c r="G31" s="52"/>
      <c r="H31" s="52"/>
      <c r="I31" s="52"/>
      <c r="J31" s="31"/>
      <c r="K31" s="30">
        <v>44728</v>
      </c>
      <c r="L31" s="30">
        <v>6928</v>
      </c>
      <c r="M31" s="30">
        <v>27352</v>
      </c>
      <c r="N31" s="30">
        <v>10448</v>
      </c>
      <c r="O31" s="30"/>
      <c r="P31" s="30"/>
      <c r="Q31" s="30"/>
      <c r="R31" s="30"/>
      <c r="S31" s="31"/>
      <c r="T31" s="63">
        <f>ROUND(C31/L31*100,1)</f>
        <v>25.9</v>
      </c>
      <c r="U31" s="63">
        <f t="shared" si="2"/>
        <v>11.8</v>
      </c>
      <c r="V31" s="63">
        <f t="shared" si="3"/>
        <v>7.9</v>
      </c>
      <c r="W31" s="63"/>
      <c r="X31" s="63"/>
      <c r="Y31" s="63"/>
      <c r="Z31" s="61"/>
    </row>
    <row r="32" spans="1:26" ht="14.25" customHeight="1" x14ac:dyDescent="0.25">
      <c r="A32" s="14">
        <v>2022</v>
      </c>
      <c r="B32" s="16">
        <v>5492</v>
      </c>
      <c r="C32" s="16">
        <v>1529</v>
      </c>
      <c r="D32" s="16">
        <v>3070</v>
      </c>
      <c r="E32" s="16">
        <v>893</v>
      </c>
      <c r="J32" s="8"/>
      <c r="K32" s="53">
        <v>46564</v>
      </c>
      <c r="L32" s="53">
        <v>6577</v>
      </c>
      <c r="M32" s="53">
        <v>28497</v>
      </c>
      <c r="N32" s="53">
        <v>11490</v>
      </c>
      <c r="T32" s="53">
        <f t="shared" ref="T32" si="4">ROUND(C32/L32*100,1)</f>
        <v>23.2</v>
      </c>
      <c r="U32" s="53">
        <f t="shared" ref="U32" si="5">ROUND(D32/M32*100,1)</f>
        <v>10.8</v>
      </c>
      <c r="V32" s="53">
        <f t="shared" ref="V32" si="6">ROUND(E32/N32*100,1)</f>
        <v>7.8</v>
      </c>
    </row>
    <row r="33" spans="1:25" ht="14.25" customHeight="1" x14ac:dyDescent="0.25">
      <c r="T33" s="8"/>
      <c r="U33" s="8"/>
      <c r="V33" s="8"/>
      <c r="W33" s="8"/>
      <c r="X33" s="8"/>
      <c r="Y33" s="8"/>
    </row>
    <row r="34" spans="1:25" ht="14.25" customHeight="1" x14ac:dyDescent="0.25">
      <c r="A34" s="2" t="s">
        <v>96</v>
      </c>
      <c r="L34" s="30"/>
      <c r="M34" s="30"/>
      <c r="N34" s="30"/>
      <c r="O34" s="30"/>
      <c r="P34" s="30"/>
      <c r="Q34" s="30"/>
      <c r="R34" s="30"/>
      <c r="S34" s="31"/>
      <c r="T34" s="13"/>
      <c r="U34" s="13"/>
      <c r="V34" s="13"/>
      <c r="W34" s="13"/>
      <c r="X34" s="13"/>
      <c r="Y34" s="13"/>
    </row>
    <row r="35" spans="1:25" ht="14.25" customHeight="1" x14ac:dyDescent="0.25">
      <c r="A35" s="2" t="s">
        <v>88</v>
      </c>
      <c r="L35" s="30"/>
      <c r="M35" s="30"/>
      <c r="N35" s="30"/>
      <c r="O35" s="30"/>
      <c r="P35" s="30"/>
      <c r="Q35" s="30"/>
      <c r="R35" s="30"/>
      <c r="S35" s="31"/>
      <c r="T35" s="13"/>
      <c r="U35" s="13"/>
      <c r="V35" s="13"/>
      <c r="W35" s="13"/>
      <c r="X35" s="13"/>
      <c r="Y35" s="13"/>
    </row>
    <row r="36" spans="1:25" ht="14.25" customHeight="1" x14ac:dyDescent="0.25">
      <c r="A36" s="3" t="s">
        <v>18</v>
      </c>
      <c r="L36" s="30"/>
      <c r="M36" s="30"/>
      <c r="N36" s="30"/>
      <c r="O36" s="30"/>
      <c r="P36" s="30"/>
      <c r="Q36" s="30"/>
      <c r="R36" s="30"/>
      <c r="S36" s="31"/>
      <c r="T36" s="13"/>
      <c r="U36" s="13"/>
      <c r="V36" s="13"/>
      <c r="W36" s="13"/>
      <c r="X36" s="13"/>
      <c r="Y36" s="13"/>
    </row>
    <row r="37" spans="1:25" ht="14.25" customHeight="1" x14ac:dyDescent="0.25">
      <c r="L37" s="30"/>
      <c r="M37" s="30"/>
      <c r="N37" s="30"/>
      <c r="O37" s="30"/>
      <c r="P37" s="30"/>
      <c r="Q37" s="30"/>
      <c r="R37" s="30"/>
      <c r="S37" s="31"/>
      <c r="T37" s="13"/>
      <c r="U37" s="13"/>
      <c r="V37" s="13"/>
      <c r="W37" s="13"/>
      <c r="X37" s="13"/>
      <c r="Y37" s="13"/>
    </row>
    <row r="38" spans="1:25" ht="14.25" customHeight="1" x14ac:dyDescent="0.25">
      <c r="L38" s="30"/>
      <c r="M38" s="30"/>
      <c r="N38" s="30"/>
      <c r="O38" s="30"/>
      <c r="P38" s="30"/>
      <c r="Q38" s="30"/>
      <c r="R38" s="30"/>
      <c r="S38" s="31"/>
      <c r="T38" s="13"/>
      <c r="U38" s="13"/>
      <c r="V38" s="13"/>
      <c r="W38" s="13"/>
      <c r="X38" s="13"/>
      <c r="Y38" s="13"/>
    </row>
    <row r="39" spans="1:25" ht="14.25" customHeight="1" x14ac:dyDescent="0.25">
      <c r="T39" s="13"/>
      <c r="U39" s="13"/>
      <c r="V39" s="13"/>
      <c r="W39" s="13"/>
      <c r="X39" s="13"/>
      <c r="Y39" s="13"/>
    </row>
    <row r="40" spans="1:25" ht="14.25" customHeight="1" x14ac:dyDescent="0.25">
      <c r="T40" s="13"/>
      <c r="U40" s="13"/>
      <c r="V40" s="13"/>
      <c r="W40" s="13"/>
      <c r="X40" s="13"/>
      <c r="Y40" s="13"/>
    </row>
    <row r="41" spans="1:25" ht="14.25" customHeight="1" x14ac:dyDescent="0.25">
      <c r="T41" s="13"/>
      <c r="U41" s="13"/>
      <c r="V41" s="13"/>
      <c r="W41" s="13"/>
      <c r="X41" s="13"/>
      <c r="Y41" s="13"/>
    </row>
    <row r="42" spans="1:25" ht="14.25" customHeight="1" x14ac:dyDescent="0.25">
      <c r="T42" s="13"/>
      <c r="U42" s="13"/>
      <c r="V42" s="13"/>
      <c r="W42" s="13"/>
      <c r="X42" s="13"/>
      <c r="Y42" s="13"/>
    </row>
    <row r="43" spans="1:25" ht="14.25" customHeight="1" x14ac:dyDescent="0.25">
      <c r="T43" s="13"/>
      <c r="U43" s="13"/>
      <c r="V43" s="13"/>
      <c r="W43" s="13"/>
      <c r="X43" s="13"/>
      <c r="Y43" s="13"/>
    </row>
    <row r="44" spans="1:25" ht="14.25" customHeight="1" x14ac:dyDescent="0.25">
      <c r="T44" s="13"/>
      <c r="U44" s="13"/>
      <c r="V44" s="13"/>
      <c r="W44" s="13"/>
      <c r="X44" s="13"/>
      <c r="Y44" s="13"/>
    </row>
    <row r="45" spans="1:25" ht="14.25" customHeight="1" x14ac:dyDescent="0.25">
      <c r="T45" s="13"/>
      <c r="U45" s="13"/>
      <c r="V45" s="13"/>
      <c r="W45" s="13"/>
      <c r="X45" s="13"/>
      <c r="Y45" s="13"/>
    </row>
    <row r="46" spans="1:25" ht="14.25" customHeight="1" x14ac:dyDescent="0.25">
      <c r="T46" s="13"/>
      <c r="U46" s="13"/>
      <c r="V46" s="13"/>
      <c r="W46" s="13"/>
      <c r="X46" s="13"/>
      <c r="Y46" s="13"/>
    </row>
    <row r="47" spans="1:25" ht="14.25" customHeight="1" x14ac:dyDescent="0.25">
      <c r="T47" s="13"/>
      <c r="U47" s="13"/>
      <c r="V47" s="13"/>
      <c r="W47" s="13"/>
      <c r="X47" s="13"/>
      <c r="Y47" s="13"/>
    </row>
    <row r="48" spans="1:25" ht="14.25" customHeight="1" x14ac:dyDescent="0.25">
      <c r="T48" s="13"/>
      <c r="U48" s="13"/>
      <c r="V48" s="13"/>
      <c r="W48" s="13"/>
      <c r="X48" s="13"/>
      <c r="Y48" s="13"/>
    </row>
    <row r="49" spans="20:25" ht="14.25" customHeight="1" x14ac:dyDescent="0.25">
      <c r="T49" s="13"/>
      <c r="U49" s="13"/>
      <c r="V49" s="13"/>
      <c r="W49" s="13"/>
      <c r="X49" s="13"/>
      <c r="Y49" s="13"/>
    </row>
    <row r="50" spans="20:25" ht="14.25" customHeight="1" x14ac:dyDescent="0.25">
      <c r="T50" s="13"/>
      <c r="U50" s="13"/>
      <c r="V50" s="13"/>
      <c r="W50" s="13"/>
      <c r="X50" s="13"/>
      <c r="Y50" s="13"/>
    </row>
    <row r="51" spans="20:25" ht="14.25" customHeight="1" x14ac:dyDescent="0.25">
      <c r="T51" s="13"/>
      <c r="U51" s="13"/>
      <c r="V51" s="13"/>
      <c r="W51" s="13"/>
      <c r="X51" s="13"/>
      <c r="Y51" s="13"/>
    </row>
    <row r="52" spans="20:25" ht="14.25" customHeight="1" x14ac:dyDescent="0.25">
      <c r="T52" s="13"/>
      <c r="U52" s="13"/>
      <c r="V52" s="13"/>
      <c r="W52" s="13"/>
      <c r="X52" s="13"/>
      <c r="Y52" s="13"/>
    </row>
    <row r="53" spans="20:25" ht="14.25" customHeight="1" x14ac:dyDescent="0.25">
      <c r="T53" s="13"/>
      <c r="U53" s="13"/>
      <c r="V53" s="13"/>
      <c r="W53" s="13"/>
      <c r="X53" s="13"/>
      <c r="Y53" s="13"/>
    </row>
    <row r="54" spans="20:25" ht="14.25" customHeight="1" x14ac:dyDescent="0.25">
      <c r="T54" s="13"/>
      <c r="U54" s="13"/>
      <c r="V54" s="13"/>
      <c r="W54" s="13"/>
      <c r="X54" s="13"/>
      <c r="Y54" s="13"/>
    </row>
  </sheetData>
  <hyperlinks>
    <hyperlink ref="Y4" location="Index!A1" display="Index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4"/>
  <sheetViews>
    <sheetView showGridLines="0" zoomScaleNormal="100" workbookViewId="0">
      <selection activeCell="H31" sqref="H31"/>
    </sheetView>
  </sheetViews>
  <sheetFormatPr defaultRowHeight="14.5" x14ac:dyDescent="0.35"/>
  <cols>
    <col min="10" max="10" width="6.453125" customWidth="1"/>
  </cols>
  <sheetData>
    <row r="1" spans="1:13" ht="15" customHeight="1" x14ac:dyDescent="0.35">
      <c r="A1" s="1" t="s">
        <v>21</v>
      </c>
    </row>
    <row r="2" spans="1:13" ht="15" customHeight="1" x14ac:dyDescent="0.35">
      <c r="A2" s="1" t="s">
        <v>80</v>
      </c>
    </row>
    <row r="3" spans="1:13" ht="15" customHeight="1" x14ac:dyDescent="0.35">
      <c r="A3" s="20" t="s">
        <v>37</v>
      </c>
    </row>
    <row r="4" spans="1:13" ht="15" customHeight="1" x14ac:dyDescent="0.35">
      <c r="A4" s="1" t="s">
        <v>77</v>
      </c>
      <c r="M4" s="34" t="s">
        <v>30</v>
      </c>
    </row>
    <row r="23" spans="1:1" x14ac:dyDescent="0.35">
      <c r="A23" s="2" t="s">
        <v>96</v>
      </c>
    </row>
    <row r="24" spans="1:1" x14ac:dyDescent="0.35">
      <c r="A24" s="3" t="s">
        <v>18</v>
      </c>
    </row>
  </sheetData>
  <hyperlinks>
    <hyperlink ref="M4" location="Index!A1" display="Index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54"/>
  <sheetViews>
    <sheetView showGridLines="0" zoomScale="90" zoomScaleNormal="90" workbookViewId="0">
      <selection activeCell="A31" sqref="A31"/>
    </sheetView>
  </sheetViews>
  <sheetFormatPr defaultColWidth="9.1796875" defaultRowHeight="14.25" customHeight="1" x14ac:dyDescent="0.25"/>
  <cols>
    <col min="1" max="1" width="7.7265625" style="7" customWidth="1"/>
    <col min="2" max="2" width="7.7265625" style="8" customWidth="1"/>
    <col min="3" max="3" width="8.54296875" style="8" customWidth="1"/>
    <col min="4" max="6" width="7.7265625" style="8" customWidth="1"/>
    <col min="7" max="7" width="8.54296875" style="8" customWidth="1"/>
    <col min="8" max="8" width="7.7265625" style="8" customWidth="1"/>
    <col min="9" max="9" width="3.81640625" style="7" customWidth="1"/>
    <col min="10" max="10" width="7.7265625" style="7" customWidth="1"/>
    <col min="11" max="11" width="8.54296875" style="8" customWidth="1"/>
    <col min="12" max="13" width="7.7265625" style="8" customWidth="1"/>
    <col min="14" max="14" width="7.7265625" style="7" customWidth="1"/>
    <col min="15" max="15" width="8.54296875" style="7" customWidth="1"/>
    <col min="16" max="16" width="7.7265625" style="7" customWidth="1"/>
    <col min="17" max="17" width="3.7265625" style="7" customWidth="1"/>
    <col min="18" max="18" width="8.54296875" style="7" customWidth="1"/>
    <col min="19" max="21" width="7.7265625" style="7" customWidth="1"/>
    <col min="22" max="22" width="8.54296875" style="7" customWidth="1"/>
    <col min="23" max="23" width="7.7265625" style="7" customWidth="1"/>
    <col min="24" max="16384" width="9.1796875" style="7"/>
  </cols>
  <sheetData>
    <row r="1" spans="1:22" ht="15" customHeight="1" x14ac:dyDescent="0.3">
      <c r="A1" s="1" t="s">
        <v>22</v>
      </c>
    </row>
    <row r="2" spans="1:22" ht="15" customHeight="1" x14ac:dyDescent="0.3">
      <c r="A2" s="1" t="s">
        <v>83</v>
      </c>
    </row>
    <row r="3" spans="1:22" ht="15" customHeight="1" x14ac:dyDescent="0.3">
      <c r="A3" s="20" t="s">
        <v>34</v>
      </c>
      <c r="R3" s="8"/>
      <c r="S3" s="8"/>
      <c r="T3" s="8"/>
      <c r="U3" s="8"/>
      <c r="V3" s="8"/>
    </row>
    <row r="4" spans="1:22" ht="15" customHeight="1" x14ac:dyDescent="0.3">
      <c r="A4" s="1" t="s">
        <v>82</v>
      </c>
      <c r="R4" s="8"/>
      <c r="S4" s="8"/>
      <c r="T4" s="8"/>
      <c r="U4" s="8"/>
      <c r="V4" s="34" t="s">
        <v>30</v>
      </c>
    </row>
    <row r="5" spans="1:22" ht="14.25" customHeight="1" x14ac:dyDescent="0.25">
      <c r="R5" s="8"/>
      <c r="S5" s="8"/>
      <c r="T5" s="8"/>
      <c r="U5" s="8"/>
      <c r="V5" s="8"/>
    </row>
    <row r="6" spans="1:22" ht="14.25" customHeight="1" x14ac:dyDescent="0.3">
      <c r="A6" s="26" t="s">
        <v>35</v>
      </c>
      <c r="I6" s="8"/>
      <c r="J6" s="26" t="s">
        <v>36</v>
      </c>
      <c r="N6" s="8"/>
      <c r="O6" s="8"/>
      <c r="P6" s="8"/>
      <c r="Q6" s="8"/>
      <c r="R6" s="26" t="s">
        <v>90</v>
      </c>
      <c r="S6" s="8"/>
      <c r="U6" s="8"/>
      <c r="V6" s="8"/>
    </row>
    <row r="7" spans="1:22" ht="25.5" customHeight="1" x14ac:dyDescent="0.25">
      <c r="A7" s="18" t="s">
        <v>16</v>
      </c>
      <c r="B7" s="10" t="s">
        <v>11</v>
      </c>
      <c r="C7" s="19" t="s">
        <v>23</v>
      </c>
      <c r="D7" s="19">
        <v>2</v>
      </c>
      <c r="E7" s="19">
        <v>3</v>
      </c>
      <c r="F7" s="19">
        <v>4</v>
      </c>
      <c r="G7" s="19" t="s">
        <v>24</v>
      </c>
      <c r="H7" s="27" t="s">
        <v>15</v>
      </c>
      <c r="I7" s="11"/>
      <c r="J7" s="10" t="s">
        <v>11</v>
      </c>
      <c r="K7" s="19" t="s">
        <v>23</v>
      </c>
      <c r="L7" s="19">
        <v>2</v>
      </c>
      <c r="M7" s="19">
        <v>3</v>
      </c>
      <c r="N7" s="19">
        <v>4</v>
      </c>
      <c r="O7" s="19" t="s">
        <v>24</v>
      </c>
      <c r="P7" s="27" t="s">
        <v>15</v>
      </c>
      <c r="R7" s="19" t="s">
        <v>23</v>
      </c>
      <c r="S7" s="19">
        <v>2</v>
      </c>
      <c r="T7" s="19">
        <v>3</v>
      </c>
      <c r="U7" s="19">
        <v>4</v>
      </c>
      <c r="V7" s="19" t="s">
        <v>24</v>
      </c>
    </row>
    <row r="8" spans="1:22" ht="14.25" customHeight="1" x14ac:dyDescent="0.25">
      <c r="A8" s="12">
        <v>1998</v>
      </c>
      <c r="B8" s="4">
        <v>16524</v>
      </c>
      <c r="C8" s="4">
        <v>6991</v>
      </c>
      <c r="D8" s="4">
        <v>3986</v>
      </c>
      <c r="E8" s="4">
        <v>2677</v>
      </c>
      <c r="F8" s="4">
        <v>1797</v>
      </c>
      <c r="G8" s="4">
        <v>1034</v>
      </c>
      <c r="H8" s="4">
        <v>39</v>
      </c>
      <c r="I8" s="11"/>
      <c r="J8" s="28">
        <v>53769</v>
      </c>
      <c r="K8" s="28">
        <v>13875</v>
      </c>
      <c r="L8" s="28">
        <v>10772</v>
      </c>
      <c r="M8" s="28">
        <v>9820</v>
      </c>
      <c r="N8" s="28">
        <v>9605</v>
      </c>
      <c r="O8" s="28">
        <v>9511</v>
      </c>
      <c r="P8" s="28">
        <v>186</v>
      </c>
      <c r="R8" s="63">
        <v>50.4</v>
      </c>
      <c r="S8" s="63">
        <v>37</v>
      </c>
      <c r="T8" s="63">
        <v>27.3</v>
      </c>
      <c r="U8" s="63">
        <v>18.7</v>
      </c>
      <c r="V8" s="63">
        <v>10.9</v>
      </c>
    </row>
    <row r="9" spans="1:22" ht="14.25" customHeight="1" x14ac:dyDescent="0.25">
      <c r="A9" s="12">
        <v>1999</v>
      </c>
      <c r="B9" s="4">
        <v>15408</v>
      </c>
      <c r="C9" s="4">
        <v>6351</v>
      </c>
      <c r="D9" s="4">
        <v>3629</v>
      </c>
      <c r="E9" s="4">
        <v>2673</v>
      </c>
      <c r="F9" s="4">
        <v>1776</v>
      </c>
      <c r="G9" s="4">
        <v>943</v>
      </c>
      <c r="H9" s="4">
        <v>36</v>
      </c>
      <c r="I9" s="11"/>
      <c r="J9" s="28">
        <v>51819</v>
      </c>
      <c r="K9" s="28">
        <v>13056</v>
      </c>
      <c r="L9" s="28">
        <v>10278</v>
      </c>
      <c r="M9" s="28">
        <v>9450</v>
      </c>
      <c r="N9" s="28">
        <v>9442</v>
      </c>
      <c r="O9" s="28">
        <v>9431</v>
      </c>
      <c r="P9" s="28">
        <v>162</v>
      </c>
      <c r="R9" s="63">
        <v>48.6</v>
      </c>
      <c r="S9" s="63">
        <v>35.299999999999997</v>
      </c>
      <c r="T9" s="63">
        <v>28.3</v>
      </c>
      <c r="U9" s="63">
        <v>18.8</v>
      </c>
      <c r="V9" s="63">
        <v>10</v>
      </c>
    </row>
    <row r="10" spans="1:22" ht="14.25" customHeight="1" x14ac:dyDescent="0.25">
      <c r="A10" s="12">
        <v>2000</v>
      </c>
      <c r="B10" s="4">
        <v>14195</v>
      </c>
      <c r="C10" s="4">
        <v>5797</v>
      </c>
      <c r="D10" s="4">
        <v>3457</v>
      </c>
      <c r="E10" s="4">
        <v>2320</v>
      </c>
      <c r="F10" s="4">
        <v>1632</v>
      </c>
      <c r="G10" s="4">
        <v>957</v>
      </c>
      <c r="H10" s="4">
        <v>32</v>
      </c>
      <c r="I10" s="11"/>
      <c r="J10" s="28">
        <v>49127</v>
      </c>
      <c r="K10" s="28">
        <v>12029</v>
      </c>
      <c r="L10" s="28">
        <v>9836</v>
      </c>
      <c r="M10" s="28">
        <v>8988</v>
      </c>
      <c r="N10" s="28">
        <v>9168</v>
      </c>
      <c r="O10" s="28">
        <v>8946</v>
      </c>
      <c r="P10" s="28">
        <v>160</v>
      </c>
      <c r="R10" s="63">
        <v>48.2</v>
      </c>
      <c r="S10" s="63">
        <v>35.1</v>
      </c>
      <c r="T10" s="63">
        <v>25.8</v>
      </c>
      <c r="U10" s="63">
        <v>17.8</v>
      </c>
      <c r="V10" s="63">
        <v>10.7</v>
      </c>
    </row>
    <row r="11" spans="1:22" ht="14.25" customHeight="1" x14ac:dyDescent="0.25">
      <c r="A11" s="12">
        <v>2001</v>
      </c>
      <c r="B11" s="4">
        <v>13138</v>
      </c>
      <c r="C11" s="4">
        <v>5515</v>
      </c>
      <c r="D11" s="4">
        <v>3181</v>
      </c>
      <c r="E11" s="4">
        <v>2183</v>
      </c>
      <c r="F11" s="4">
        <v>1412</v>
      </c>
      <c r="G11" s="4">
        <v>806</v>
      </c>
      <c r="H11" s="4">
        <v>41</v>
      </c>
      <c r="I11" s="11"/>
      <c r="J11" s="28">
        <v>44810</v>
      </c>
      <c r="K11" s="28">
        <v>11595</v>
      </c>
      <c r="L11" s="28">
        <v>8967</v>
      </c>
      <c r="M11" s="28">
        <v>8163</v>
      </c>
      <c r="N11" s="28">
        <v>8107</v>
      </c>
      <c r="O11" s="28">
        <v>7817</v>
      </c>
      <c r="P11" s="28">
        <v>161</v>
      </c>
      <c r="R11" s="63">
        <v>47.6</v>
      </c>
      <c r="S11" s="63">
        <v>35.5</v>
      </c>
      <c r="T11" s="63">
        <v>26.7</v>
      </c>
      <c r="U11" s="63">
        <v>17.399999999999999</v>
      </c>
      <c r="V11" s="63">
        <v>10.3</v>
      </c>
    </row>
    <row r="12" spans="1:22" ht="14.25" customHeight="1" x14ac:dyDescent="0.25">
      <c r="A12" s="12">
        <v>2002</v>
      </c>
      <c r="B12" s="4">
        <v>12759</v>
      </c>
      <c r="C12" s="4">
        <v>5190</v>
      </c>
      <c r="D12" s="4">
        <v>3161</v>
      </c>
      <c r="E12" s="4">
        <v>2094</v>
      </c>
      <c r="F12" s="4">
        <v>1459</v>
      </c>
      <c r="G12" s="4">
        <v>817</v>
      </c>
      <c r="H12" s="4">
        <v>38</v>
      </c>
      <c r="I12" s="11"/>
      <c r="J12" s="28">
        <v>44715</v>
      </c>
      <c r="K12" s="28">
        <v>11169</v>
      </c>
      <c r="L12" s="28">
        <v>9117</v>
      </c>
      <c r="M12" s="28">
        <v>8073</v>
      </c>
      <c r="N12" s="28">
        <v>8265</v>
      </c>
      <c r="O12" s="28">
        <v>7945</v>
      </c>
      <c r="P12" s="28">
        <v>146</v>
      </c>
      <c r="R12" s="63">
        <v>46.5</v>
      </c>
      <c r="S12" s="63">
        <v>34.700000000000003</v>
      </c>
      <c r="T12" s="63">
        <v>25.9</v>
      </c>
      <c r="U12" s="63">
        <v>17.7</v>
      </c>
      <c r="V12" s="63">
        <v>10.3</v>
      </c>
    </row>
    <row r="13" spans="1:22" ht="14.25" customHeight="1" x14ac:dyDescent="0.25">
      <c r="A13" s="12">
        <v>2003</v>
      </c>
      <c r="B13" s="4">
        <v>12712</v>
      </c>
      <c r="C13" s="4">
        <v>5102</v>
      </c>
      <c r="D13" s="4">
        <v>3153</v>
      </c>
      <c r="E13" s="4">
        <v>2157</v>
      </c>
      <c r="F13" s="4">
        <v>1419</v>
      </c>
      <c r="G13" s="4">
        <v>851</v>
      </c>
      <c r="H13" s="4">
        <v>30</v>
      </c>
      <c r="I13" s="11"/>
      <c r="J13" s="28">
        <v>46147</v>
      </c>
      <c r="K13" s="28">
        <v>11231</v>
      </c>
      <c r="L13" s="28">
        <v>9226</v>
      </c>
      <c r="M13" s="28">
        <v>8349</v>
      </c>
      <c r="N13" s="28">
        <v>8477</v>
      </c>
      <c r="O13" s="28">
        <v>8700</v>
      </c>
      <c r="P13" s="28">
        <v>164</v>
      </c>
      <c r="R13" s="63">
        <v>45.4</v>
      </c>
      <c r="S13" s="63">
        <v>34.200000000000003</v>
      </c>
      <c r="T13" s="63">
        <v>25.8</v>
      </c>
      <c r="U13" s="63">
        <v>16.7</v>
      </c>
      <c r="V13" s="63">
        <v>9.8000000000000007</v>
      </c>
    </row>
    <row r="14" spans="1:22" ht="14.25" customHeight="1" x14ac:dyDescent="0.25">
      <c r="A14" s="12">
        <v>2004</v>
      </c>
      <c r="B14" s="4">
        <v>12364</v>
      </c>
      <c r="C14" s="4">
        <v>4824</v>
      </c>
      <c r="D14" s="4">
        <v>3181</v>
      </c>
      <c r="E14" s="4">
        <v>2041</v>
      </c>
      <c r="F14" s="4">
        <v>1458</v>
      </c>
      <c r="G14" s="4">
        <v>827</v>
      </c>
      <c r="H14" s="4">
        <v>33</v>
      </c>
      <c r="I14" s="11"/>
      <c r="J14" s="28">
        <v>47774</v>
      </c>
      <c r="K14" s="28">
        <v>11259</v>
      </c>
      <c r="L14" s="28">
        <v>9628</v>
      </c>
      <c r="M14" s="28">
        <v>8666</v>
      </c>
      <c r="N14" s="28">
        <v>9023</v>
      </c>
      <c r="O14" s="28">
        <v>9059</v>
      </c>
      <c r="P14" s="28">
        <v>139</v>
      </c>
      <c r="R14" s="63">
        <v>42.8</v>
      </c>
      <c r="S14" s="63">
        <v>33</v>
      </c>
      <c r="T14" s="63">
        <v>23.6</v>
      </c>
      <c r="U14" s="63">
        <v>16.2</v>
      </c>
      <c r="V14" s="63">
        <v>9.1</v>
      </c>
    </row>
    <row r="15" spans="1:22" ht="14.25" customHeight="1" x14ac:dyDescent="0.25">
      <c r="A15" s="12">
        <v>2005</v>
      </c>
      <c r="B15" s="4">
        <v>11857</v>
      </c>
      <c r="C15" s="4">
        <v>4957</v>
      </c>
      <c r="D15" s="4">
        <v>2910</v>
      </c>
      <c r="E15" s="4">
        <v>1979</v>
      </c>
      <c r="F15" s="4">
        <v>1294</v>
      </c>
      <c r="G15" s="4">
        <v>692</v>
      </c>
      <c r="H15" s="4">
        <v>25</v>
      </c>
      <c r="I15" s="11"/>
      <c r="J15" s="28">
        <v>48845</v>
      </c>
      <c r="K15" s="28">
        <v>11807</v>
      </c>
      <c r="L15" s="28">
        <v>9838</v>
      </c>
      <c r="M15" s="28">
        <v>9032</v>
      </c>
      <c r="N15" s="28">
        <v>8960</v>
      </c>
      <c r="O15" s="28">
        <v>9083</v>
      </c>
      <c r="P15" s="28">
        <v>125</v>
      </c>
      <c r="R15" s="63">
        <v>42</v>
      </c>
      <c r="S15" s="63">
        <v>29.6</v>
      </c>
      <c r="T15" s="63">
        <v>21.9</v>
      </c>
      <c r="U15" s="63">
        <v>14.4</v>
      </c>
      <c r="V15" s="63">
        <v>7.6</v>
      </c>
    </row>
    <row r="16" spans="1:22" ht="14.25" customHeight="1" x14ac:dyDescent="0.25">
      <c r="A16" s="12">
        <v>2006</v>
      </c>
      <c r="B16" s="4">
        <v>11347</v>
      </c>
      <c r="C16" s="4">
        <v>4676</v>
      </c>
      <c r="D16" s="4">
        <v>2750</v>
      </c>
      <c r="E16" s="4">
        <v>1912</v>
      </c>
      <c r="F16" s="4">
        <v>1269</v>
      </c>
      <c r="G16" s="4">
        <v>712</v>
      </c>
      <c r="H16" s="4">
        <v>28</v>
      </c>
      <c r="I16" s="11"/>
      <c r="J16" s="28">
        <v>47378</v>
      </c>
      <c r="K16" s="28">
        <v>11532</v>
      </c>
      <c r="L16" s="28">
        <v>9585</v>
      </c>
      <c r="M16" s="28">
        <v>8945</v>
      </c>
      <c r="N16" s="28">
        <v>8676</v>
      </c>
      <c r="O16" s="28">
        <v>8483</v>
      </c>
      <c r="P16" s="28">
        <v>157</v>
      </c>
      <c r="R16" s="63">
        <v>40.5</v>
      </c>
      <c r="S16" s="63">
        <v>28.7</v>
      </c>
      <c r="T16" s="63">
        <v>21.4</v>
      </c>
      <c r="U16" s="63">
        <v>14.6</v>
      </c>
      <c r="V16" s="63">
        <v>8.4</v>
      </c>
    </row>
    <row r="17" spans="1:22" ht="14.25" customHeight="1" x14ac:dyDescent="0.25">
      <c r="A17" s="12">
        <v>2007</v>
      </c>
      <c r="B17" s="4">
        <v>11322</v>
      </c>
      <c r="C17" s="4">
        <v>4483</v>
      </c>
      <c r="D17" s="4">
        <v>2886</v>
      </c>
      <c r="E17" s="4">
        <v>1958</v>
      </c>
      <c r="F17" s="4">
        <v>1268</v>
      </c>
      <c r="G17" s="4">
        <v>699</v>
      </c>
      <c r="H17" s="4">
        <v>28</v>
      </c>
      <c r="I17" s="11"/>
      <c r="J17" s="28">
        <v>47782</v>
      </c>
      <c r="K17" s="28">
        <v>11030</v>
      </c>
      <c r="L17" s="28">
        <v>9930</v>
      </c>
      <c r="M17" s="28">
        <v>9128</v>
      </c>
      <c r="N17" s="28">
        <v>8970</v>
      </c>
      <c r="O17" s="28">
        <v>8554</v>
      </c>
      <c r="P17" s="28">
        <v>170</v>
      </c>
      <c r="R17" s="63">
        <v>40.6</v>
      </c>
      <c r="S17" s="63">
        <v>29.1</v>
      </c>
      <c r="T17" s="63">
        <v>21.5</v>
      </c>
      <c r="U17" s="63">
        <v>14.1</v>
      </c>
      <c r="V17" s="63">
        <v>8.1999999999999993</v>
      </c>
    </row>
    <row r="18" spans="1:22" ht="14.25" customHeight="1" x14ac:dyDescent="0.25">
      <c r="A18" s="12">
        <v>2008</v>
      </c>
      <c r="B18" s="4">
        <v>10959</v>
      </c>
      <c r="C18" s="4">
        <v>4429</v>
      </c>
      <c r="D18" s="4">
        <v>2874</v>
      </c>
      <c r="E18" s="4">
        <v>1770</v>
      </c>
      <c r="F18" s="4">
        <v>1239</v>
      </c>
      <c r="G18" s="4">
        <v>619</v>
      </c>
      <c r="H18" s="4">
        <v>28</v>
      </c>
      <c r="I18" s="11"/>
      <c r="J18" s="28">
        <v>49125</v>
      </c>
      <c r="K18" s="28">
        <v>11695</v>
      </c>
      <c r="L18" s="28">
        <v>10294</v>
      </c>
      <c r="M18" s="28">
        <v>9207</v>
      </c>
      <c r="N18" s="28">
        <v>9217</v>
      </c>
      <c r="O18" s="28">
        <v>8571</v>
      </c>
      <c r="P18" s="28">
        <v>141</v>
      </c>
      <c r="R18" s="63">
        <v>37.9</v>
      </c>
      <c r="S18" s="63">
        <v>27.9</v>
      </c>
      <c r="T18" s="63">
        <v>19.2</v>
      </c>
      <c r="U18" s="63">
        <v>13.4</v>
      </c>
      <c r="V18" s="63">
        <v>7.2</v>
      </c>
    </row>
    <row r="19" spans="1:22" ht="14.25" customHeight="1" x14ac:dyDescent="0.25">
      <c r="A19" s="12">
        <v>2009</v>
      </c>
      <c r="B19" s="4">
        <v>10465</v>
      </c>
      <c r="C19" s="4">
        <v>4376</v>
      </c>
      <c r="D19" s="4">
        <v>2642</v>
      </c>
      <c r="E19" s="4">
        <v>1750</v>
      </c>
      <c r="F19" s="4">
        <v>1131</v>
      </c>
      <c r="G19" s="4">
        <v>547</v>
      </c>
      <c r="H19" s="4">
        <v>19</v>
      </c>
      <c r="I19" s="11"/>
      <c r="J19" s="28">
        <v>49572</v>
      </c>
      <c r="K19" s="28">
        <v>12090</v>
      </c>
      <c r="L19" s="28">
        <v>10369</v>
      </c>
      <c r="M19" s="28">
        <v>9688</v>
      </c>
      <c r="N19" s="28">
        <v>9118</v>
      </c>
      <c r="O19" s="28">
        <v>8162</v>
      </c>
      <c r="P19" s="28">
        <v>145</v>
      </c>
      <c r="R19" s="63">
        <v>36.200000000000003</v>
      </c>
      <c r="S19" s="63">
        <v>25.5</v>
      </c>
      <c r="T19" s="63">
        <v>18.100000000000001</v>
      </c>
      <c r="U19" s="63">
        <v>12.4</v>
      </c>
      <c r="V19" s="63">
        <v>6.7</v>
      </c>
    </row>
    <row r="20" spans="1:22" ht="14.25" customHeight="1" x14ac:dyDescent="0.25">
      <c r="A20" s="12">
        <v>2010</v>
      </c>
      <c r="B20" s="4">
        <v>10784</v>
      </c>
      <c r="C20" s="4">
        <v>4516</v>
      </c>
      <c r="D20" s="4">
        <v>2689</v>
      </c>
      <c r="E20" s="4">
        <v>1834</v>
      </c>
      <c r="F20" s="4">
        <v>1170</v>
      </c>
      <c r="G20" s="4">
        <v>545</v>
      </c>
      <c r="H20" s="4">
        <v>30</v>
      </c>
      <c r="I20" s="11"/>
      <c r="J20" s="28">
        <v>51253</v>
      </c>
      <c r="K20" s="28">
        <v>13319</v>
      </c>
      <c r="L20" s="28">
        <v>10844</v>
      </c>
      <c r="M20" s="28">
        <v>9811</v>
      </c>
      <c r="N20" s="28">
        <v>9326</v>
      </c>
      <c r="O20" s="28">
        <v>7753</v>
      </c>
      <c r="P20" s="28">
        <v>200</v>
      </c>
      <c r="R20" s="63">
        <v>33.9</v>
      </c>
      <c r="S20" s="63">
        <v>24.8</v>
      </c>
      <c r="T20" s="63">
        <v>18.7</v>
      </c>
      <c r="U20" s="63">
        <v>12.5</v>
      </c>
      <c r="V20" s="63">
        <v>7</v>
      </c>
    </row>
    <row r="21" spans="1:22" ht="14.25" customHeight="1" x14ac:dyDescent="0.25">
      <c r="A21" s="12">
        <v>2011</v>
      </c>
      <c r="B21" s="4">
        <v>10982</v>
      </c>
      <c r="C21" s="4">
        <v>4776</v>
      </c>
      <c r="D21" s="4">
        <v>2791</v>
      </c>
      <c r="E21" s="4">
        <v>1765</v>
      </c>
      <c r="F21" s="4">
        <v>1084</v>
      </c>
      <c r="G21" s="4">
        <v>529</v>
      </c>
      <c r="H21" s="4">
        <v>37</v>
      </c>
      <c r="I21" s="11"/>
      <c r="J21" s="28">
        <v>54270</v>
      </c>
      <c r="K21" s="28">
        <v>14028</v>
      </c>
      <c r="L21" s="28">
        <v>11401</v>
      </c>
      <c r="M21" s="28">
        <v>10428</v>
      </c>
      <c r="N21" s="28">
        <v>9596</v>
      </c>
      <c r="O21" s="28">
        <v>8626</v>
      </c>
      <c r="P21" s="28">
        <v>191</v>
      </c>
      <c r="R21" s="63">
        <v>34</v>
      </c>
      <c r="S21" s="63">
        <v>24.5</v>
      </c>
      <c r="T21" s="63">
        <v>16.899999999999999</v>
      </c>
      <c r="U21" s="63">
        <v>11.3</v>
      </c>
      <c r="V21" s="63">
        <v>6.1</v>
      </c>
    </row>
    <row r="22" spans="1:22" ht="14.25" customHeight="1" x14ac:dyDescent="0.25">
      <c r="A22" s="12">
        <v>2012</v>
      </c>
      <c r="B22" s="4">
        <v>11067</v>
      </c>
      <c r="C22" s="4">
        <v>4745</v>
      </c>
      <c r="D22" s="4">
        <v>2829</v>
      </c>
      <c r="E22" s="4">
        <v>1768</v>
      </c>
      <c r="F22" s="4">
        <v>1116</v>
      </c>
      <c r="G22" s="4">
        <v>577</v>
      </c>
      <c r="H22" s="4">
        <v>32</v>
      </c>
      <c r="I22" s="11"/>
      <c r="J22" s="28">
        <v>54305</v>
      </c>
      <c r="K22" s="28">
        <v>13986</v>
      </c>
      <c r="L22" s="28">
        <v>11570</v>
      </c>
      <c r="M22" s="28">
        <v>10409</v>
      </c>
      <c r="N22" s="28">
        <v>9627</v>
      </c>
      <c r="O22" s="28">
        <v>8484</v>
      </c>
      <c r="P22" s="28">
        <v>229</v>
      </c>
      <c r="R22" s="63">
        <v>33.9</v>
      </c>
      <c r="S22" s="63">
        <v>24.5</v>
      </c>
      <c r="T22" s="63">
        <v>17</v>
      </c>
      <c r="U22" s="63">
        <v>11.6</v>
      </c>
      <c r="V22" s="63">
        <v>6.8</v>
      </c>
    </row>
    <row r="23" spans="1:22" ht="14.25" customHeight="1" x14ac:dyDescent="0.25">
      <c r="A23" s="12">
        <v>2013</v>
      </c>
      <c r="B23" s="4">
        <v>10310</v>
      </c>
      <c r="C23" s="4">
        <v>4458</v>
      </c>
      <c r="D23" s="4">
        <v>2710</v>
      </c>
      <c r="E23" s="4">
        <v>1636</v>
      </c>
      <c r="F23" s="4">
        <v>972</v>
      </c>
      <c r="G23" s="4">
        <v>494</v>
      </c>
      <c r="H23" s="4">
        <v>40</v>
      </c>
      <c r="I23" s="11"/>
      <c r="J23" s="28">
        <v>53272</v>
      </c>
      <c r="K23" s="28">
        <v>14022</v>
      </c>
      <c r="L23" s="28">
        <v>11509</v>
      </c>
      <c r="M23" s="28">
        <v>10042</v>
      </c>
      <c r="N23" s="28">
        <v>9153</v>
      </c>
      <c r="O23" s="28">
        <v>8329</v>
      </c>
      <c r="P23" s="28">
        <v>217</v>
      </c>
      <c r="R23" s="63">
        <v>31.8</v>
      </c>
      <c r="S23" s="63">
        <v>23.5</v>
      </c>
      <c r="T23" s="63">
        <v>16.3</v>
      </c>
      <c r="U23" s="63">
        <v>10.6</v>
      </c>
      <c r="V23" s="63">
        <v>5.9</v>
      </c>
    </row>
    <row r="24" spans="1:22" ht="14.25" customHeight="1" x14ac:dyDescent="0.25">
      <c r="A24" s="12">
        <v>2014</v>
      </c>
      <c r="B24" s="4">
        <v>9643</v>
      </c>
      <c r="C24" s="4">
        <v>4181</v>
      </c>
      <c r="D24" s="4">
        <v>2504</v>
      </c>
      <c r="E24" s="4">
        <v>1522</v>
      </c>
      <c r="F24" s="4">
        <v>980</v>
      </c>
      <c r="G24" s="4">
        <v>414</v>
      </c>
      <c r="H24" s="4">
        <v>42</v>
      </c>
      <c r="I24" s="11"/>
      <c r="J24" s="28">
        <v>52721</v>
      </c>
      <c r="K24" s="28">
        <v>13433</v>
      </c>
      <c r="L24" s="28">
        <v>11119</v>
      </c>
      <c r="M24" s="28">
        <v>10052</v>
      </c>
      <c r="N24" s="28">
        <v>9334</v>
      </c>
      <c r="O24" s="28">
        <v>8530</v>
      </c>
      <c r="P24" s="28">
        <v>253</v>
      </c>
      <c r="R24" s="63">
        <v>31.1</v>
      </c>
      <c r="S24" s="63">
        <v>22.5</v>
      </c>
      <c r="T24" s="63">
        <v>15.1</v>
      </c>
      <c r="U24" s="63">
        <v>10.5</v>
      </c>
      <c r="V24" s="63">
        <v>4.9000000000000004</v>
      </c>
    </row>
    <row r="25" spans="1:22" ht="14.25" customHeight="1" x14ac:dyDescent="0.25">
      <c r="A25" s="12">
        <v>2015</v>
      </c>
      <c r="B25" s="4">
        <v>9467</v>
      </c>
      <c r="C25" s="4">
        <v>4249</v>
      </c>
      <c r="D25" s="4">
        <v>2425</v>
      </c>
      <c r="E25" s="4">
        <v>1468</v>
      </c>
      <c r="F25" s="4">
        <v>892</v>
      </c>
      <c r="G25" s="4">
        <v>409</v>
      </c>
      <c r="H25" s="4">
        <v>24</v>
      </c>
      <c r="I25" s="11"/>
      <c r="J25" s="28">
        <v>53099</v>
      </c>
      <c r="K25" s="28">
        <v>13495</v>
      </c>
      <c r="L25" s="28">
        <v>11118</v>
      </c>
      <c r="M25" s="28">
        <v>9669</v>
      </c>
      <c r="N25" s="28">
        <v>9528</v>
      </c>
      <c r="O25" s="28">
        <v>9175</v>
      </c>
      <c r="P25" s="28">
        <v>114</v>
      </c>
      <c r="R25" s="63">
        <v>31.5</v>
      </c>
      <c r="S25" s="63">
        <v>21.8</v>
      </c>
      <c r="T25" s="63">
        <v>15.2</v>
      </c>
      <c r="U25" s="63">
        <v>9.4</v>
      </c>
      <c r="V25" s="63">
        <v>4.5</v>
      </c>
    </row>
    <row r="26" spans="1:22" ht="14.25" customHeight="1" x14ac:dyDescent="0.25">
      <c r="A26" s="12">
        <v>2016</v>
      </c>
      <c r="B26" s="4">
        <v>8383</v>
      </c>
      <c r="C26" s="4">
        <v>3685</v>
      </c>
      <c r="D26" s="4">
        <v>2254</v>
      </c>
      <c r="E26" s="4">
        <v>1249</v>
      </c>
      <c r="F26" s="4">
        <v>813</v>
      </c>
      <c r="G26" s="4">
        <v>370</v>
      </c>
      <c r="H26" s="4">
        <v>12</v>
      </c>
      <c r="I26" s="11"/>
      <c r="J26" s="28">
        <v>52675</v>
      </c>
      <c r="K26" s="28">
        <v>13253</v>
      </c>
      <c r="L26" s="28">
        <v>11267</v>
      </c>
      <c r="M26" s="28">
        <v>9385</v>
      </c>
      <c r="N26" s="28">
        <v>9553</v>
      </c>
      <c r="O26" s="28">
        <v>9107</v>
      </c>
      <c r="P26" s="28">
        <v>110</v>
      </c>
      <c r="R26" s="63">
        <v>27.8</v>
      </c>
      <c r="S26" s="63">
        <v>20</v>
      </c>
      <c r="T26" s="63">
        <v>13.3</v>
      </c>
      <c r="U26" s="63">
        <v>8.5</v>
      </c>
      <c r="V26" s="63">
        <v>4.0999999999999996</v>
      </c>
    </row>
    <row r="27" spans="1:22" ht="14.25" customHeight="1" x14ac:dyDescent="0.25">
      <c r="A27" s="12">
        <v>2017</v>
      </c>
      <c r="B27" s="4">
        <v>7822</v>
      </c>
      <c r="C27" s="4">
        <v>3490</v>
      </c>
      <c r="D27" s="4">
        <v>2070</v>
      </c>
      <c r="E27" s="4">
        <v>1210</v>
      </c>
      <c r="F27" s="4">
        <v>731</v>
      </c>
      <c r="G27" s="4">
        <v>306</v>
      </c>
      <c r="H27" s="4">
        <v>15</v>
      </c>
      <c r="I27" s="11"/>
      <c r="J27" s="28">
        <v>52015</v>
      </c>
      <c r="K27" s="28">
        <v>13181</v>
      </c>
      <c r="L27" s="28">
        <v>10860</v>
      </c>
      <c r="M27" s="28">
        <v>9451</v>
      </c>
      <c r="N27" s="28">
        <v>9491</v>
      </c>
      <c r="O27" s="28">
        <v>8927</v>
      </c>
      <c r="P27" s="28">
        <v>105</v>
      </c>
      <c r="R27" s="63">
        <v>26.5</v>
      </c>
      <c r="S27" s="63">
        <v>19.100000000000001</v>
      </c>
      <c r="T27" s="63">
        <v>12.8</v>
      </c>
      <c r="U27" s="63">
        <v>7.7</v>
      </c>
      <c r="V27" s="63">
        <v>3.4</v>
      </c>
    </row>
    <row r="28" spans="1:22" ht="14.25" customHeight="1" x14ac:dyDescent="0.25">
      <c r="A28" s="60">
        <v>2018</v>
      </c>
      <c r="B28" s="52">
        <v>7412</v>
      </c>
      <c r="C28" s="52">
        <v>3339</v>
      </c>
      <c r="D28" s="52">
        <v>2050</v>
      </c>
      <c r="E28" s="52">
        <v>1095</v>
      </c>
      <c r="F28" s="52">
        <v>649</v>
      </c>
      <c r="G28" s="52">
        <v>270</v>
      </c>
      <c r="H28" s="52">
        <v>9</v>
      </c>
      <c r="I28" s="62"/>
      <c r="J28" s="30">
        <v>48851</v>
      </c>
      <c r="K28" s="30">
        <v>12183</v>
      </c>
      <c r="L28" s="30">
        <v>10454</v>
      </c>
      <c r="M28" s="30">
        <v>8807</v>
      </c>
      <c r="N28" s="30">
        <v>9202</v>
      </c>
      <c r="O28" s="30">
        <v>8114</v>
      </c>
      <c r="P28" s="30">
        <v>91</v>
      </c>
      <c r="Q28" s="61"/>
      <c r="R28" s="63">
        <v>27.4</v>
      </c>
      <c r="S28" s="63">
        <v>19.600000000000001</v>
      </c>
      <c r="T28" s="63">
        <v>12.4</v>
      </c>
      <c r="U28" s="63">
        <v>7.1</v>
      </c>
      <c r="V28" s="63">
        <v>3.3</v>
      </c>
    </row>
    <row r="29" spans="1:22" ht="14.25" customHeight="1" x14ac:dyDescent="0.25">
      <c r="A29" s="60">
        <v>2019</v>
      </c>
      <c r="B29" s="52">
        <v>7015</v>
      </c>
      <c r="C29" s="52">
        <v>3168</v>
      </c>
      <c r="D29" s="52">
        <v>1905</v>
      </c>
      <c r="E29" s="52">
        <v>1065</v>
      </c>
      <c r="F29" s="52">
        <v>631</v>
      </c>
      <c r="G29" s="52">
        <v>237</v>
      </c>
      <c r="H29" s="52">
        <v>9</v>
      </c>
      <c r="I29" s="62"/>
      <c r="J29" s="30">
        <v>47983</v>
      </c>
      <c r="K29" s="30">
        <v>11696</v>
      </c>
      <c r="L29" s="30">
        <v>10190</v>
      </c>
      <c r="M29" s="30">
        <v>8635</v>
      </c>
      <c r="N29" s="30">
        <v>9313</v>
      </c>
      <c r="O29" s="30">
        <v>8047</v>
      </c>
      <c r="P29" s="30">
        <v>102</v>
      </c>
      <c r="Q29" s="61"/>
      <c r="R29" s="63">
        <v>27.1</v>
      </c>
      <c r="S29" s="63">
        <v>18.7</v>
      </c>
      <c r="T29" s="63">
        <v>12.3</v>
      </c>
      <c r="U29" s="63">
        <v>6.8</v>
      </c>
      <c r="V29" s="63">
        <v>2.9</v>
      </c>
    </row>
    <row r="30" spans="1:22" ht="14.25" customHeight="1" x14ac:dyDescent="0.25">
      <c r="A30" s="60">
        <v>2020</v>
      </c>
      <c r="B30" s="52">
        <v>6487</v>
      </c>
      <c r="C30" s="52">
        <v>2997</v>
      </c>
      <c r="D30" s="52">
        <v>1752</v>
      </c>
      <c r="E30" s="52">
        <v>941</v>
      </c>
      <c r="F30" s="52">
        <v>593</v>
      </c>
      <c r="G30" s="52">
        <v>191</v>
      </c>
      <c r="H30" s="52">
        <v>13</v>
      </c>
      <c r="I30" s="62"/>
      <c r="J30" s="30">
        <v>46739</v>
      </c>
      <c r="K30" s="30">
        <v>11497</v>
      </c>
      <c r="L30" s="30">
        <v>10011</v>
      </c>
      <c r="M30" s="30">
        <v>8459</v>
      </c>
      <c r="N30" s="30">
        <v>8919</v>
      </c>
      <c r="O30" s="30">
        <v>7759</v>
      </c>
      <c r="P30" s="30">
        <v>94</v>
      </c>
      <c r="Q30" s="61"/>
      <c r="R30" s="63">
        <v>26.1</v>
      </c>
      <c r="S30" s="63">
        <v>17.5</v>
      </c>
      <c r="T30" s="63">
        <v>11.1</v>
      </c>
      <c r="U30" s="63">
        <v>6.6</v>
      </c>
      <c r="V30" s="63">
        <v>2.5</v>
      </c>
    </row>
    <row r="31" spans="1:22" ht="14.25" customHeight="1" x14ac:dyDescent="0.25">
      <c r="A31" s="60">
        <v>2021</v>
      </c>
      <c r="B31" s="52">
        <v>5859</v>
      </c>
      <c r="C31" s="52">
        <v>2658</v>
      </c>
      <c r="D31" s="52">
        <v>1623</v>
      </c>
      <c r="E31" s="52">
        <v>835</v>
      </c>
      <c r="F31" s="52">
        <v>530</v>
      </c>
      <c r="G31" s="52">
        <v>200</v>
      </c>
      <c r="H31" s="52">
        <v>13</v>
      </c>
      <c r="I31" s="62"/>
      <c r="J31" s="30">
        <v>44728</v>
      </c>
      <c r="K31" s="30">
        <v>10850</v>
      </c>
      <c r="L31" s="30">
        <v>9233</v>
      </c>
      <c r="M31" s="30">
        <v>8053</v>
      </c>
      <c r="N31" s="30">
        <v>8951</v>
      </c>
      <c r="O31" s="30">
        <v>7553</v>
      </c>
      <c r="P31" s="30">
        <v>88</v>
      </c>
      <c r="Q31" s="61"/>
      <c r="R31" s="63">
        <v>24.5</v>
      </c>
      <c r="S31" s="63">
        <v>17.600000000000001</v>
      </c>
      <c r="T31" s="63">
        <v>10.4</v>
      </c>
      <c r="U31" s="63">
        <v>5.9</v>
      </c>
      <c r="V31" s="63">
        <v>2.6</v>
      </c>
    </row>
    <row r="32" spans="1:22" ht="14.25" customHeight="1" x14ac:dyDescent="0.25">
      <c r="A32" s="14">
        <v>2022</v>
      </c>
      <c r="B32" s="16">
        <v>5492</v>
      </c>
      <c r="C32" s="16">
        <v>2421</v>
      </c>
      <c r="D32" s="16">
        <v>1541</v>
      </c>
      <c r="E32" s="16">
        <v>831</v>
      </c>
      <c r="F32" s="16">
        <v>496</v>
      </c>
      <c r="G32" s="16">
        <v>194</v>
      </c>
      <c r="H32" s="16">
        <v>9</v>
      </c>
      <c r="I32" s="11"/>
      <c r="J32" s="53">
        <v>46564</v>
      </c>
      <c r="K32" s="53">
        <v>10903</v>
      </c>
      <c r="L32" s="53">
        <v>9662</v>
      </c>
      <c r="M32" s="53">
        <v>8509</v>
      </c>
      <c r="N32" s="53">
        <v>9408</v>
      </c>
      <c r="O32" s="53">
        <v>8000</v>
      </c>
      <c r="P32" s="53">
        <v>82</v>
      </c>
      <c r="R32" s="67">
        <v>22.2</v>
      </c>
      <c r="S32" s="67">
        <v>15.9</v>
      </c>
      <c r="T32" s="67">
        <v>9.8000000000000007</v>
      </c>
      <c r="U32" s="67">
        <v>5.3</v>
      </c>
      <c r="V32" s="67">
        <v>2.4</v>
      </c>
    </row>
    <row r="33" spans="1:23" ht="14.25" customHeight="1" x14ac:dyDescent="0.25">
      <c r="R33" s="8"/>
      <c r="S33" s="8"/>
      <c r="T33" s="8"/>
      <c r="U33" s="8"/>
      <c r="V33" s="8"/>
    </row>
    <row r="34" spans="1:23" ht="14.25" customHeight="1" x14ac:dyDescent="0.25">
      <c r="A34" s="2" t="s">
        <v>81</v>
      </c>
      <c r="M34" s="30"/>
      <c r="N34" s="30"/>
      <c r="O34" s="30"/>
      <c r="P34" s="30"/>
      <c r="Q34" s="32"/>
      <c r="R34" s="32"/>
      <c r="S34" s="33"/>
      <c r="T34" s="33"/>
      <c r="U34" s="33"/>
      <c r="V34" s="33"/>
      <c r="W34" s="33"/>
    </row>
    <row r="35" spans="1:23" ht="14.25" customHeight="1" x14ac:dyDescent="0.25">
      <c r="A35" s="2" t="s">
        <v>97</v>
      </c>
      <c r="M35" s="30"/>
      <c r="N35" s="30"/>
      <c r="O35" s="30"/>
      <c r="P35" s="30"/>
      <c r="Q35" s="32"/>
      <c r="R35" s="32"/>
      <c r="S35" s="33"/>
      <c r="T35" s="33"/>
      <c r="U35" s="33"/>
      <c r="V35" s="33"/>
      <c r="W35" s="33"/>
    </row>
    <row r="36" spans="1:23" ht="14.25" customHeight="1" x14ac:dyDescent="0.25">
      <c r="A36" s="2" t="s">
        <v>91</v>
      </c>
      <c r="M36" s="30"/>
      <c r="N36" s="30"/>
      <c r="O36" s="30"/>
      <c r="P36" s="30"/>
      <c r="Q36" s="32"/>
      <c r="R36" s="32"/>
      <c r="S36" s="33"/>
      <c r="T36" s="33"/>
      <c r="U36" s="33"/>
      <c r="V36" s="33"/>
      <c r="W36" s="33"/>
    </row>
    <row r="37" spans="1:23" ht="14.25" customHeight="1" x14ac:dyDescent="0.25">
      <c r="A37" s="3" t="s">
        <v>18</v>
      </c>
      <c r="M37" s="30"/>
      <c r="N37" s="30"/>
      <c r="O37" s="30"/>
      <c r="P37" s="30"/>
      <c r="Q37" s="32"/>
      <c r="R37" s="32"/>
      <c r="S37" s="33"/>
      <c r="T37" s="33"/>
      <c r="U37" s="33"/>
      <c r="V37" s="33"/>
      <c r="W37" s="33"/>
    </row>
    <row r="38" spans="1:23" ht="14.25" customHeight="1" x14ac:dyDescent="0.25">
      <c r="M38" s="30"/>
      <c r="N38" s="30"/>
      <c r="O38" s="30"/>
      <c r="P38" s="30"/>
      <c r="Q38" s="32"/>
      <c r="R38" s="32"/>
      <c r="S38" s="33"/>
      <c r="T38" s="33"/>
      <c r="U38" s="33"/>
      <c r="V38" s="33"/>
      <c r="W38" s="33"/>
    </row>
    <row r="39" spans="1:23" ht="14.25" customHeight="1" x14ac:dyDescent="0.25">
      <c r="M39" s="30"/>
      <c r="N39" s="30"/>
      <c r="O39" s="30"/>
      <c r="P39" s="30"/>
      <c r="Q39" s="32"/>
      <c r="R39" s="32"/>
      <c r="S39" s="33"/>
      <c r="T39" s="33"/>
      <c r="U39" s="33"/>
      <c r="V39" s="33"/>
      <c r="W39" s="33"/>
    </row>
    <row r="40" spans="1:23" ht="14.25" customHeight="1" x14ac:dyDescent="0.25">
      <c r="M40" s="30"/>
      <c r="N40" s="30"/>
      <c r="O40" s="30"/>
      <c r="P40" s="30"/>
      <c r="Q40" s="32"/>
      <c r="R40" s="32"/>
      <c r="S40" s="33"/>
      <c r="T40" s="33"/>
      <c r="U40" s="33"/>
      <c r="V40" s="33"/>
      <c r="W40" s="33"/>
    </row>
    <row r="41" spans="1:23" ht="14.25" customHeight="1" x14ac:dyDescent="0.25">
      <c r="R41" s="29"/>
      <c r="S41" s="29"/>
      <c r="T41" s="29"/>
      <c r="U41" s="29"/>
      <c r="V41" s="29"/>
    </row>
    <row r="42" spans="1:23" ht="14.25" customHeight="1" x14ac:dyDescent="0.25">
      <c r="R42" s="29"/>
      <c r="S42" s="29"/>
      <c r="T42" s="29"/>
      <c r="U42" s="29"/>
      <c r="V42" s="29"/>
    </row>
    <row r="43" spans="1:23" ht="14.25" customHeight="1" x14ac:dyDescent="0.25">
      <c r="R43" s="29"/>
      <c r="S43" s="29"/>
      <c r="T43" s="29"/>
      <c r="U43" s="29"/>
      <c r="V43" s="29"/>
    </row>
    <row r="44" spans="1:23" ht="14.25" customHeight="1" x14ac:dyDescent="0.25">
      <c r="R44" s="29"/>
      <c r="S44" s="29"/>
      <c r="T44" s="29"/>
      <c r="U44" s="29"/>
      <c r="V44" s="29"/>
    </row>
    <row r="45" spans="1:23" ht="14.25" customHeight="1" x14ac:dyDescent="0.25">
      <c r="R45" s="29"/>
      <c r="S45" s="29"/>
      <c r="T45" s="29"/>
      <c r="U45" s="29"/>
      <c r="V45" s="29"/>
    </row>
    <row r="46" spans="1:23" ht="14.25" customHeight="1" x14ac:dyDescent="0.25">
      <c r="R46" s="29"/>
      <c r="S46" s="29"/>
      <c r="T46" s="29"/>
      <c r="U46" s="29"/>
      <c r="V46" s="29"/>
    </row>
    <row r="47" spans="1:23" ht="14.25" customHeight="1" x14ac:dyDescent="0.25">
      <c r="R47" s="29"/>
      <c r="S47" s="29"/>
      <c r="T47" s="29"/>
      <c r="U47" s="29"/>
      <c r="V47" s="29"/>
    </row>
    <row r="48" spans="1:23" ht="14.25" customHeight="1" x14ac:dyDescent="0.25">
      <c r="R48" s="29"/>
      <c r="S48" s="29"/>
      <c r="T48" s="29"/>
      <c r="U48" s="29"/>
      <c r="V48" s="29"/>
    </row>
    <row r="49" spans="18:22" ht="14.25" customHeight="1" x14ac:dyDescent="0.25">
      <c r="R49" s="29"/>
      <c r="S49" s="29"/>
      <c r="T49" s="29"/>
      <c r="U49" s="29"/>
      <c r="V49" s="29"/>
    </row>
    <row r="50" spans="18:22" ht="14.25" customHeight="1" x14ac:dyDescent="0.25">
      <c r="R50" s="29"/>
      <c r="S50" s="29"/>
      <c r="T50" s="29"/>
      <c r="U50" s="29"/>
      <c r="V50" s="29"/>
    </row>
    <row r="51" spans="18:22" ht="14.25" customHeight="1" x14ac:dyDescent="0.25">
      <c r="R51" s="29"/>
      <c r="S51" s="29"/>
      <c r="T51" s="29"/>
      <c r="U51" s="29"/>
      <c r="V51" s="29"/>
    </row>
    <row r="52" spans="18:22" ht="14.25" customHeight="1" x14ac:dyDescent="0.25">
      <c r="R52" s="29"/>
      <c r="S52" s="29"/>
      <c r="T52" s="29"/>
      <c r="U52" s="29"/>
      <c r="V52" s="29"/>
    </row>
    <row r="53" spans="18:22" ht="14.25" customHeight="1" x14ac:dyDescent="0.25">
      <c r="R53" s="29"/>
      <c r="S53" s="29"/>
      <c r="T53" s="29"/>
      <c r="U53" s="29"/>
      <c r="V53" s="29"/>
    </row>
    <row r="54" spans="18:22" ht="14.25" customHeight="1" x14ac:dyDescent="0.25">
      <c r="R54" s="29"/>
      <c r="S54" s="29"/>
      <c r="T54" s="29"/>
      <c r="U54" s="29"/>
      <c r="V54" s="29"/>
    </row>
  </sheetData>
  <hyperlinks>
    <hyperlink ref="V4" location="Index!A1" display="Index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showGridLines="0" zoomScaleNormal="100" workbookViewId="0">
      <selection activeCell="A24" sqref="A24"/>
    </sheetView>
  </sheetViews>
  <sheetFormatPr defaultRowHeight="14.5" x14ac:dyDescent="0.35"/>
  <sheetData>
    <row r="1" spans="1:13" ht="15" customHeight="1" x14ac:dyDescent="0.35">
      <c r="A1" s="1" t="s">
        <v>25</v>
      </c>
    </row>
    <row r="2" spans="1:13" ht="15" customHeight="1" x14ac:dyDescent="0.35">
      <c r="A2" s="1" t="s">
        <v>92</v>
      </c>
    </row>
    <row r="3" spans="1:13" ht="15" customHeight="1" x14ac:dyDescent="0.35">
      <c r="A3" s="20" t="s">
        <v>37</v>
      </c>
    </row>
    <row r="4" spans="1:13" ht="15" customHeight="1" x14ac:dyDescent="0.35">
      <c r="A4" s="1" t="s">
        <v>76</v>
      </c>
      <c r="M4" s="34" t="s">
        <v>30</v>
      </c>
    </row>
    <row r="23" spans="1:1" x14ac:dyDescent="0.35">
      <c r="A23" s="2" t="s">
        <v>81</v>
      </c>
    </row>
    <row r="24" spans="1:1" x14ac:dyDescent="0.35">
      <c r="A24" s="2" t="s">
        <v>97</v>
      </c>
    </row>
    <row r="25" spans="1:1" x14ac:dyDescent="0.35">
      <c r="A25" s="17"/>
    </row>
    <row r="26" spans="1:1" x14ac:dyDescent="0.35">
      <c r="A26" s="3" t="s">
        <v>18</v>
      </c>
    </row>
  </sheetData>
  <hyperlinks>
    <hyperlink ref="M4" location="Index!A1" display="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8"/>
  <sheetViews>
    <sheetView showGridLines="0" zoomScale="90" zoomScaleNormal="90" workbookViewId="0">
      <selection activeCell="I34" sqref="I34"/>
    </sheetView>
  </sheetViews>
  <sheetFormatPr defaultColWidth="9.1796875" defaultRowHeight="14.25" customHeight="1" x14ac:dyDescent="0.25"/>
  <cols>
    <col min="1" max="1" width="25.26953125" style="7" customWidth="1"/>
    <col min="2" max="2" width="11.26953125" style="8" customWidth="1"/>
    <col min="3" max="3" width="9.1796875" style="8"/>
    <col min="4" max="4" width="10.26953125" style="8" customWidth="1"/>
    <col min="5" max="5" width="9.1796875" style="8"/>
    <col min="6" max="6" width="9.1796875" style="8" customWidth="1"/>
    <col min="7" max="7" width="4.453125" style="8" customWidth="1"/>
    <col min="8" max="8" width="10.453125" style="8" customWidth="1"/>
    <col min="9" max="10" width="9.1796875" style="8"/>
    <col min="11" max="16384" width="9.1796875" style="7"/>
  </cols>
  <sheetData>
    <row r="1" spans="1:11" ht="15" customHeight="1" x14ac:dyDescent="0.3">
      <c r="A1" s="1" t="s">
        <v>26</v>
      </c>
    </row>
    <row r="2" spans="1:11" ht="15" customHeight="1" x14ac:dyDescent="0.3">
      <c r="A2" s="1" t="s">
        <v>84</v>
      </c>
    </row>
    <row r="3" spans="1:11" ht="15" customHeight="1" x14ac:dyDescent="0.3">
      <c r="A3" s="20" t="s">
        <v>34</v>
      </c>
    </row>
    <row r="4" spans="1:11" ht="15" customHeight="1" x14ac:dyDescent="0.3">
      <c r="A4" s="1" t="s">
        <v>100</v>
      </c>
      <c r="J4" s="34" t="s">
        <v>30</v>
      </c>
    </row>
    <row r="6" spans="1:11" ht="14.25" customHeight="1" x14ac:dyDescent="0.3">
      <c r="A6" s="26" t="s">
        <v>0</v>
      </c>
      <c r="H6" s="26" t="s">
        <v>87</v>
      </c>
    </row>
    <row r="7" spans="1:11" ht="25.5" customHeight="1" x14ac:dyDescent="0.25">
      <c r="A7" s="18" t="s">
        <v>27</v>
      </c>
      <c r="B7" s="10" t="s">
        <v>11</v>
      </c>
      <c r="C7" s="10" t="s">
        <v>13</v>
      </c>
      <c r="D7" s="10" t="s">
        <v>14</v>
      </c>
      <c r="E7" s="10" t="s">
        <v>12</v>
      </c>
      <c r="F7" s="27" t="s">
        <v>15</v>
      </c>
      <c r="H7" s="10" t="s">
        <v>13</v>
      </c>
      <c r="I7" s="10" t="s">
        <v>14</v>
      </c>
      <c r="J7" s="10" t="s">
        <v>12</v>
      </c>
    </row>
    <row r="8" spans="1:11" ht="14.25" customHeight="1" x14ac:dyDescent="0.25">
      <c r="A8" s="50" t="s">
        <v>98</v>
      </c>
      <c r="B8" s="4">
        <v>2907</v>
      </c>
      <c r="C8" s="4">
        <v>528</v>
      </c>
      <c r="D8" s="4">
        <v>327</v>
      </c>
      <c r="E8" s="4">
        <v>2045</v>
      </c>
      <c r="F8" s="4">
        <v>7</v>
      </c>
      <c r="H8" s="63">
        <v>18.206896551724139</v>
      </c>
      <c r="I8" s="63">
        <v>11.275862068965518</v>
      </c>
      <c r="J8" s="63">
        <v>70.517241379310349</v>
      </c>
      <c r="K8" s="29"/>
    </row>
    <row r="9" spans="1:11" ht="14.25" customHeight="1" x14ac:dyDescent="0.25">
      <c r="A9" s="50" t="s">
        <v>2</v>
      </c>
      <c r="B9" s="4">
        <v>798</v>
      </c>
      <c r="C9" s="4">
        <v>103</v>
      </c>
      <c r="D9" s="4">
        <v>144</v>
      </c>
      <c r="E9" s="4">
        <v>542</v>
      </c>
      <c r="F9" s="4">
        <v>9</v>
      </c>
      <c r="H9" s="63">
        <v>13.054499366286437</v>
      </c>
      <c r="I9" s="63">
        <v>18.250950570342205</v>
      </c>
      <c r="J9" s="63">
        <v>68.694550063371352</v>
      </c>
      <c r="K9" s="29"/>
    </row>
    <row r="10" spans="1:11" ht="14.25" customHeight="1" x14ac:dyDescent="0.25">
      <c r="A10" s="50" t="s">
        <v>41</v>
      </c>
      <c r="B10" s="4">
        <v>1081</v>
      </c>
      <c r="C10" s="4">
        <v>145</v>
      </c>
      <c r="D10" s="4">
        <v>149</v>
      </c>
      <c r="E10" s="4">
        <v>786</v>
      </c>
      <c r="F10" s="4">
        <v>1</v>
      </c>
      <c r="H10" s="63">
        <v>13.425925925925927</v>
      </c>
      <c r="I10" s="63">
        <v>13.796296296296296</v>
      </c>
      <c r="J10" s="63">
        <v>72.777777777777771</v>
      </c>
      <c r="K10" s="29"/>
    </row>
    <row r="11" spans="1:11" ht="14.25" customHeight="1" x14ac:dyDescent="0.25">
      <c r="A11" s="50" t="s">
        <v>3</v>
      </c>
      <c r="B11" s="4">
        <v>2883</v>
      </c>
      <c r="C11" s="4">
        <v>479</v>
      </c>
      <c r="D11" s="4">
        <v>400</v>
      </c>
      <c r="E11" s="4">
        <v>1985</v>
      </c>
      <c r="F11" s="4">
        <v>19</v>
      </c>
      <c r="H11" s="63">
        <v>16.72486033519553</v>
      </c>
      <c r="I11" s="63">
        <v>13.966480446927374</v>
      </c>
      <c r="J11" s="63">
        <v>69.308659217877107</v>
      </c>
      <c r="K11" s="29"/>
    </row>
    <row r="12" spans="1:11" ht="14.25" customHeight="1" x14ac:dyDescent="0.25">
      <c r="A12" s="50" t="s">
        <v>4</v>
      </c>
      <c r="B12" s="4">
        <v>2540</v>
      </c>
      <c r="C12" s="4">
        <v>329</v>
      </c>
      <c r="D12" s="4">
        <v>277</v>
      </c>
      <c r="E12" s="4">
        <v>1914</v>
      </c>
      <c r="F12" s="4">
        <v>20</v>
      </c>
      <c r="H12" s="63">
        <v>13.055555555555557</v>
      </c>
      <c r="I12" s="63">
        <v>10.992063492063492</v>
      </c>
      <c r="J12" s="63">
        <v>75.952380952380949</v>
      </c>
      <c r="K12" s="29"/>
    </row>
    <row r="13" spans="1:11" ht="14.25" customHeight="1" x14ac:dyDescent="0.25">
      <c r="A13" s="50" t="s">
        <v>5</v>
      </c>
      <c r="B13" s="4">
        <v>5042</v>
      </c>
      <c r="C13" s="4">
        <v>537</v>
      </c>
      <c r="D13" s="4">
        <v>954</v>
      </c>
      <c r="E13" s="4">
        <v>3543</v>
      </c>
      <c r="F13" s="4">
        <v>8</v>
      </c>
      <c r="H13" s="63">
        <v>10.66746126340882</v>
      </c>
      <c r="I13" s="63">
        <v>18.951132300357568</v>
      </c>
      <c r="J13" s="63">
        <v>70.381406436233604</v>
      </c>
      <c r="K13" s="29"/>
    </row>
    <row r="14" spans="1:11" ht="14.25" customHeight="1" x14ac:dyDescent="0.25">
      <c r="A14" s="50" t="s">
        <v>99</v>
      </c>
      <c r="B14" s="4">
        <v>10720</v>
      </c>
      <c r="C14" s="4">
        <v>957</v>
      </c>
      <c r="D14" s="4">
        <v>1008</v>
      </c>
      <c r="E14" s="4">
        <v>8726</v>
      </c>
      <c r="F14" s="4">
        <v>29</v>
      </c>
      <c r="H14" s="63">
        <v>8.9514544944345715</v>
      </c>
      <c r="I14" s="63">
        <v>9.4284912543260688</v>
      </c>
      <c r="J14" s="63">
        <v>81.620054251239367</v>
      </c>
      <c r="K14" s="29"/>
    </row>
    <row r="15" spans="1:11" ht="14.25" customHeight="1" x14ac:dyDescent="0.25">
      <c r="A15" s="50" t="s">
        <v>6</v>
      </c>
      <c r="B15" s="4">
        <v>2376</v>
      </c>
      <c r="C15" s="4">
        <v>271</v>
      </c>
      <c r="D15" s="4">
        <v>361</v>
      </c>
      <c r="E15" s="4">
        <v>1741</v>
      </c>
      <c r="F15" s="4">
        <v>3</v>
      </c>
      <c r="H15" s="63">
        <v>11.420143278550359</v>
      </c>
      <c r="I15" s="63">
        <v>15.212810788032026</v>
      </c>
      <c r="J15" s="63">
        <v>73.367045933417614</v>
      </c>
      <c r="K15" s="29"/>
    </row>
    <row r="16" spans="1:11" ht="14.25" customHeight="1" x14ac:dyDescent="0.25">
      <c r="A16" s="50" t="s">
        <v>7</v>
      </c>
      <c r="B16" s="4">
        <v>6233</v>
      </c>
      <c r="C16" s="4">
        <v>756</v>
      </c>
      <c r="D16" s="4">
        <v>707</v>
      </c>
      <c r="E16" s="4">
        <v>4699</v>
      </c>
      <c r="F16" s="4">
        <v>71</v>
      </c>
      <c r="H16" s="63">
        <v>12.268743914313534</v>
      </c>
      <c r="I16" s="63">
        <v>11.473547549496917</v>
      </c>
      <c r="J16" s="63">
        <v>76.257708536189554</v>
      </c>
      <c r="K16" s="29"/>
    </row>
    <row r="17" spans="1:11" ht="14.25" customHeight="1" x14ac:dyDescent="0.25">
      <c r="A17" s="50" t="s">
        <v>8</v>
      </c>
      <c r="B17" s="4">
        <v>8255</v>
      </c>
      <c r="C17" s="4">
        <v>800</v>
      </c>
      <c r="D17" s="4">
        <v>1331</v>
      </c>
      <c r="E17" s="4">
        <v>6097</v>
      </c>
      <c r="F17" s="4">
        <v>27</v>
      </c>
      <c r="H17" s="63">
        <v>9.7228974234321814</v>
      </c>
      <c r="I17" s="63">
        <v>16.176470588235293</v>
      </c>
      <c r="J17" s="63">
        <v>74.100631988332523</v>
      </c>
      <c r="K17" s="29"/>
    </row>
    <row r="18" spans="1:11" ht="14.25" customHeight="1" x14ac:dyDescent="0.25">
      <c r="A18" s="50" t="s">
        <v>71</v>
      </c>
      <c r="B18" s="4">
        <v>130</v>
      </c>
      <c r="C18" s="4">
        <v>8</v>
      </c>
      <c r="D18" s="4">
        <v>27</v>
      </c>
      <c r="E18" s="4">
        <v>95</v>
      </c>
      <c r="F18" s="4"/>
      <c r="H18" s="63">
        <v>6.1538461538461542</v>
      </c>
      <c r="I18" s="63">
        <v>20.76923076923077</v>
      </c>
      <c r="J18" s="63">
        <v>73.076923076923066</v>
      </c>
      <c r="K18" s="29"/>
    </row>
    <row r="19" spans="1:11" ht="14.25" customHeight="1" x14ac:dyDescent="0.25">
      <c r="A19" s="50" t="s">
        <v>72</v>
      </c>
      <c r="B19" s="4">
        <v>169</v>
      </c>
      <c r="C19" s="4">
        <v>15</v>
      </c>
      <c r="D19" s="4">
        <v>34</v>
      </c>
      <c r="E19" s="4">
        <v>119</v>
      </c>
      <c r="F19" s="4">
        <v>1</v>
      </c>
      <c r="H19" s="63">
        <v>8.9285714285714288</v>
      </c>
      <c r="I19" s="63">
        <v>20.238095238095237</v>
      </c>
      <c r="J19" s="63">
        <v>70.833333333333343</v>
      </c>
      <c r="K19" s="29"/>
    </row>
    <row r="20" spans="1:11" ht="14.25" customHeight="1" x14ac:dyDescent="0.25">
      <c r="A20" s="50" t="s">
        <v>9</v>
      </c>
      <c r="B20" s="4">
        <v>3380</v>
      </c>
      <c r="C20" s="4">
        <v>536</v>
      </c>
      <c r="D20" s="4">
        <v>347</v>
      </c>
      <c r="E20" s="4">
        <v>2477</v>
      </c>
      <c r="F20" s="4">
        <v>20</v>
      </c>
      <c r="H20" s="63">
        <v>15.952380952380951</v>
      </c>
      <c r="I20" s="63">
        <v>10.327380952380953</v>
      </c>
      <c r="J20" s="63">
        <v>73.720238095238102</v>
      </c>
      <c r="K20" s="29"/>
    </row>
    <row r="21" spans="1:11" ht="14.25" customHeight="1" x14ac:dyDescent="0.25">
      <c r="A21" s="54" t="s">
        <v>73</v>
      </c>
      <c r="B21" s="52">
        <v>191</v>
      </c>
      <c r="C21" s="52">
        <v>19</v>
      </c>
      <c r="D21" s="52">
        <v>26</v>
      </c>
      <c r="E21" s="52">
        <v>138</v>
      </c>
      <c r="F21" s="52">
        <v>8</v>
      </c>
      <c r="G21" s="31"/>
      <c r="H21" s="63">
        <v>10.382513661202186</v>
      </c>
      <c r="I21" s="63">
        <v>14.207650273224044</v>
      </c>
      <c r="J21" s="63">
        <v>75.409836065573771</v>
      </c>
      <c r="K21" s="29"/>
    </row>
    <row r="22" spans="1:11" ht="14.25" customHeight="1" x14ac:dyDescent="0.25">
      <c r="A22" s="54" t="s">
        <v>10</v>
      </c>
      <c r="B22" s="52">
        <v>88</v>
      </c>
      <c r="C22" s="52">
        <v>9</v>
      </c>
      <c r="D22" s="52">
        <v>14</v>
      </c>
      <c r="E22" s="52">
        <v>59</v>
      </c>
      <c r="F22" s="52">
        <v>6</v>
      </c>
      <c r="G22" s="31"/>
      <c r="H22" s="63">
        <v>10.975609756097562</v>
      </c>
      <c r="I22" s="63">
        <v>17.073170731707318</v>
      </c>
      <c r="J22" s="63">
        <v>71.951219512195124</v>
      </c>
      <c r="K22" s="29"/>
    </row>
    <row r="23" spans="1:11" ht="14.25" customHeight="1" x14ac:dyDescent="0.25">
      <c r="A23" s="50"/>
      <c r="B23" s="4"/>
      <c r="C23" s="4"/>
      <c r="D23" s="4"/>
      <c r="E23" s="4"/>
      <c r="F23" s="4"/>
      <c r="H23" s="63"/>
      <c r="I23" s="63"/>
      <c r="J23" s="63"/>
      <c r="K23" s="29"/>
    </row>
    <row r="24" spans="1:11" ht="14.25" customHeight="1" x14ac:dyDescent="0.25">
      <c r="A24" s="51" t="s">
        <v>74</v>
      </c>
      <c r="B24" s="59">
        <f>SUM(B8:B22)</f>
        <v>46793</v>
      </c>
      <c r="C24" s="59">
        <f t="shared" ref="C24:F24" si="0">SUM(C8:C22)</f>
        <v>5492</v>
      </c>
      <c r="D24" s="59">
        <f t="shared" si="0"/>
        <v>6106</v>
      </c>
      <c r="E24" s="59">
        <f t="shared" si="0"/>
        <v>34966</v>
      </c>
      <c r="F24" s="59">
        <f t="shared" si="0"/>
        <v>229</v>
      </c>
      <c r="H24" s="64">
        <v>11.794519371188041</v>
      </c>
      <c r="I24" s="68">
        <v>13.113134610428656</v>
      </c>
      <c r="J24" s="68">
        <v>75.09234601838331</v>
      </c>
      <c r="K24" s="29"/>
    </row>
    <row r="26" spans="1:11" ht="14.25" customHeight="1" x14ac:dyDescent="0.25">
      <c r="A26" s="2" t="s">
        <v>96</v>
      </c>
    </row>
    <row r="27" spans="1:11" ht="14.25" customHeight="1" x14ac:dyDescent="0.25">
      <c r="A27" s="2" t="s">
        <v>86</v>
      </c>
    </row>
    <row r="28" spans="1:11" ht="14.25" customHeight="1" x14ac:dyDescent="0.25">
      <c r="A28" s="3" t="s">
        <v>18</v>
      </c>
    </row>
  </sheetData>
  <sortState xmlns:xlrd2="http://schemas.microsoft.com/office/spreadsheetml/2017/richdata2" ref="M8:R22">
    <sortCondition ref="M8:M22"/>
  </sortState>
  <conditionalFormatting sqref="H8:H2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hyperlinks>
    <hyperlink ref="J4" location="Index!A1" display="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6"/>
  <sheetViews>
    <sheetView showGridLines="0" workbookViewId="0">
      <selection activeCell="A25" sqref="A25"/>
    </sheetView>
  </sheetViews>
  <sheetFormatPr defaultRowHeight="14.5" x14ac:dyDescent="0.35"/>
  <sheetData>
    <row r="1" spans="1:13" ht="15" customHeight="1" x14ac:dyDescent="0.35">
      <c r="A1" s="1" t="s">
        <v>28</v>
      </c>
    </row>
    <row r="2" spans="1:13" ht="15" customHeight="1" x14ac:dyDescent="0.35">
      <c r="A2" s="1" t="s">
        <v>85</v>
      </c>
    </row>
    <row r="3" spans="1:13" ht="15" customHeight="1" x14ac:dyDescent="0.35">
      <c r="A3" s="20" t="s">
        <v>37</v>
      </c>
    </row>
    <row r="4" spans="1:13" ht="15" customHeight="1" x14ac:dyDescent="0.35">
      <c r="A4" s="1" t="s">
        <v>100</v>
      </c>
      <c r="M4" s="34" t="s">
        <v>30</v>
      </c>
    </row>
    <row r="25" spans="1:1" x14ac:dyDescent="0.35">
      <c r="A25" s="2" t="s">
        <v>96</v>
      </c>
    </row>
    <row r="26" spans="1:1" x14ac:dyDescent="0.35">
      <c r="A26" s="3" t="s">
        <v>18</v>
      </c>
    </row>
  </sheetData>
  <hyperlinks>
    <hyperlink ref="M4" location="Index!A1" display="Index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Index</vt:lpstr>
      <vt:lpstr>Table3.1</vt:lpstr>
      <vt:lpstr>Chart3.1</vt:lpstr>
      <vt:lpstr>Table3.2</vt:lpstr>
      <vt:lpstr>Chart3.2</vt:lpstr>
      <vt:lpstr>Table3.3</vt:lpstr>
      <vt:lpstr>Chart3.3</vt:lpstr>
      <vt:lpstr>Table3.4</vt:lpstr>
      <vt:lpstr>Chart3.4</vt:lpstr>
      <vt:lpstr>Table3.5</vt:lpstr>
    </vt:vector>
  </TitlesOfParts>
  <Company>NHS NSS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stuarw02</dc:creator>
  <cp:lastModifiedBy>Scott Kilgariff</cp:lastModifiedBy>
  <cp:lastPrinted>2017-11-06T14:05:32Z</cp:lastPrinted>
  <dcterms:created xsi:type="dcterms:W3CDTF">2017-09-12T09:54:07Z</dcterms:created>
  <dcterms:modified xsi:type="dcterms:W3CDTF">2023-03-07T07:00:36Z</dcterms:modified>
</cp:coreProperties>
</file>