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meganm03\Downloads\ScotPHO_Aug23\"/>
    </mc:Choice>
  </mc:AlternateContent>
  <xr:revisionPtr revIDLastSave="0" documentId="13_ncr:1_{A4D1D798-F3EC-4041-BE90-170B1CDADE25}" xr6:coauthVersionLast="47" xr6:coauthVersionMax="47" xr10:uidLastSave="{00000000-0000-0000-0000-000000000000}"/>
  <bookViews>
    <workbookView xWindow="-120" yWindow="-120" windowWidth="38640" windowHeight="21240" tabRatio="820" xr2:uid="{00000000-000D-0000-FFFF-FFFF00000000}"/>
  </bookViews>
  <sheets>
    <sheet name="Notes" sheetId="1" r:id="rId1"/>
    <sheet name="Tab 1 Quarterly Buprenorphine " sheetId="2" r:id="rId2"/>
  </sheets>
  <definedNames>
    <definedName name="_xlnm.Print_Area" localSheetId="1">'Tab 1 Quarterly Buprenorphine '!$A$1:$J$30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2" l="1"/>
  <c r="I12" i="2"/>
  <c r="L12" i="2"/>
  <c r="D12" i="2" l="1"/>
  <c r="C12" i="2"/>
</calcChain>
</file>

<file path=xl/sharedStrings.xml><?xml version="1.0" encoding="utf-8"?>
<sst xmlns="http://schemas.openxmlformats.org/spreadsheetml/2006/main" count="84" uniqueCount="57">
  <si>
    <t>Title:</t>
  </si>
  <si>
    <t>Description:</t>
  </si>
  <si>
    <t xml:space="preserve">Data source: </t>
  </si>
  <si>
    <t>Notes:</t>
  </si>
  <si>
    <t>Period:</t>
  </si>
  <si>
    <t>Scotland</t>
  </si>
  <si>
    <t>Last Updated:</t>
  </si>
  <si>
    <t>N/A</t>
  </si>
  <si>
    <t>NHS AYRSHIRE &amp; ARRAN</t>
  </si>
  <si>
    <t>NHS BORDERS</t>
  </si>
  <si>
    <t>NHS DUMFRIES &amp; GALLOWAY</t>
  </si>
  <si>
    <t>NHS FIFE</t>
  </si>
  <si>
    <t>NHS FORTH VALLEY</t>
  </si>
  <si>
    <t>NHS GRAMPIAN</t>
  </si>
  <si>
    <t>NHS GREATER GLASGOW &amp; CLYDE</t>
  </si>
  <si>
    <t>NHS HIGHLAND</t>
  </si>
  <si>
    <t>NHS LANARKSHIRE</t>
  </si>
  <si>
    <t>NHS LOTHIAN</t>
  </si>
  <si>
    <t>NHS ORKNEY</t>
  </si>
  <si>
    <t>NHS SHETLAND</t>
  </si>
  <si>
    <t>NHS TAYSIDE</t>
  </si>
  <si>
    <t>NHS WESTERN ISLES</t>
  </si>
  <si>
    <t>Source: Prescribing Information System &amp; Hospital Medicine Utilisation Database</t>
  </si>
  <si>
    <t xml:space="preserve">1. Opioid Substitution Therapy (OST) is defined as drugs used for the treatment of opioid dependence from legacy British National Formulary (BNF) subsection 04.10.03. This includes methadone hydrochloride, buprenorphine, buprenorphine &amp; naloxone and long-acting injectable buprenorphine (including Buvidal© slow-release formulations). Lofexidine hydrochloride and naltrexone hydrochloride (both primarily used for the management of opioid withdrawals) are not included. </t>
  </si>
  <si>
    <t>2020/21 Q1</t>
  </si>
  <si>
    <t>2020/21 Q2</t>
  </si>
  <si>
    <t>2020/21 Q3</t>
  </si>
  <si>
    <t>2020/21 Q4</t>
  </si>
  <si>
    <t>2021/22 Q1</t>
  </si>
  <si>
    <t>2021/22 Q2</t>
  </si>
  <si>
    <t>2021/22 Q3</t>
  </si>
  <si>
    <t>2021/22 Q4</t>
  </si>
  <si>
    <t xml:space="preserve">3. Based on combination of both Primary Care (PIS) and Secondary Care (HMUD) data. </t>
  </si>
  <si>
    <t>4.  Data are provided for all injectable buprenorphine prescription form types.</t>
  </si>
  <si>
    <t xml:space="preserve">7. Data are provisional and may be subject to change. </t>
  </si>
  <si>
    <t>5. PIS data captured from paid items and based on prescriptions dispensed in the community by community pharmacists, appliance suppliers and dispensing doctors only.</t>
  </si>
  <si>
    <t xml:space="preserve">6. HMUD data accounts for medicines dispensed by hospitals or hospital based clinics and is based on stock orders. </t>
  </si>
  <si>
    <t xml:space="preserve">Opioid Substitution Therapy (OST)  patient estimates: Injectable buprenorphine by financial year quarter - Revised </t>
  </si>
  <si>
    <r>
      <t>Opioid Substitution Therapy:  Injectable Buprenorphine</t>
    </r>
    <r>
      <rPr>
        <b/>
        <vertAlign val="superscript"/>
        <sz val="16"/>
        <rFont val="Arial"/>
        <family val="2"/>
      </rPr>
      <t>1,2 R</t>
    </r>
  </si>
  <si>
    <t xml:space="preserve">Revision: </t>
  </si>
  <si>
    <t>2022/23 Q1</t>
  </si>
  <si>
    <t>2022/23 Q2</t>
  </si>
  <si>
    <t>2022/23 Q3</t>
  </si>
  <si>
    <t>2022/23 Q4</t>
  </si>
  <si>
    <t>Estimated number of patients prescribed injectable buprenorphine in Scotland, by financial year quarter and NHS Board (2020/21 Q1 to 2022/23 Q4)</t>
  </si>
  <si>
    <t>Financial Years 2020/21 to 2022/23</t>
  </si>
  <si>
    <t>June 2023</t>
  </si>
  <si>
    <t>Prescribing Information System (PIS), Public Health Scotland (extracted June 2023) and Hospital Medicine Utilisation Database (HMUD) Public Health Scotland (extracted June 2023)</t>
  </si>
  <si>
    <t>An issue associated with the omission of a new formulation of injectable buprenorphine in the data extract used for calculation of the injectable buprenorphine patient estimates was identified and addressed. The impact of this is that the figures previously published on ScotPHO were an underestimate of the number of people who are prescribed this medication. Please note the corrected methodology has also been applied to the historic data and all figures revised accordingly.</t>
  </si>
  <si>
    <t>Revision:  An issue associated with the omission of a new formulation of injectable buprenorphine in the data extract used for calculation of the injectable buprenorphine patient estimates was identified and addressed. The impact of this is that the figures previously published on ScotPHO were an underestimate of the number of people who are prescribed this medication. Please note the corrected methodology has also been applied to the historic data and all figures revised accordingly.</t>
  </si>
  <si>
    <t xml:space="preserve">2. Figures provided in Tab 1 include only monthly injectable buprenorphine (including Buvidal© slow-release formulations) prescribing. Financial year quarters are based on monthly data averaged across quarter periods. As HMUD data are based on stock orders of medication, there can be wide variation in the amounts of specific drugs from month to month. Averaging the data over a 3 month period helps to reduce this variation. </t>
  </si>
  <si>
    <t xml:space="preserve">2. Figures provided in tab 1 include only monthly injectable buprenorphine (including Buvidal© slow-release formulations) prescribing. </t>
  </si>
  <si>
    <t>1.The table comprises MANAGEMENT INFORMATION which is estimated aggregated data (which should be used with caution due to data completeness issues) that are made available publicly for equality of access due to user demand.</t>
  </si>
  <si>
    <t xml:space="preserve">3. Financial year quarters are based on monthly data averaged across quarter periods. As HMUD data are based on stock orders of medication, there can be wide variation in the amounts of specific drugs from month to month. Averaging the data over a 3 month period helps to reduce this variation. Quarters where there were no paid items or stock orders are represented by N/A. </t>
  </si>
  <si>
    <t>4. PIS data captured from paid items and based on prescriptions dispensed in the community by community pharmacists, appliance suppliers and dispensing doctors only.</t>
  </si>
  <si>
    <t xml:space="preserve">5. HMUD data accounts for medicines dispensed by hospitals or hospital based clinics and is based on stock orders. </t>
  </si>
  <si>
    <r>
      <t>Estimated number of patients prescribed injectable buprenorphine in Scotland, by financial year quarter and NHS Board</t>
    </r>
    <r>
      <rPr>
        <b/>
        <vertAlign val="superscript"/>
        <sz val="14"/>
        <rFont val="Arial"/>
        <family val="2"/>
      </rPr>
      <t xml:space="preserve"> 3,4,5,R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</si>
</sst>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0"/>
      <color indexed="9"/>
      <name val="Arial"/>
      <family val="2"/>
    </font>
    <font>
      <b/>
      <sz val="10"/>
      <color theme="0"/>
      <name val="Arial"/>
      <family val="2"/>
    </font>
    <font>
      <sz val="10"/>
      <color theme="1"/>
      <name val="Arial"/>
      <family val="2"/>
    </font>
    <font>
      <b/>
      <vertAlign val="superscript"/>
      <sz val="14"/>
      <name val="Arial"/>
      <family val="2"/>
    </font>
    <font>
      <b/>
      <sz val="16"/>
      <name val="Arial"/>
      <family val="2"/>
    </font>
    <font>
      <b/>
      <sz val="10"/>
      <color theme="1"/>
      <name val="Arial"/>
      <family val="2"/>
    </font>
    <font>
      <b/>
      <vertAlign val="superscript"/>
      <sz val="16"/>
      <name val="Arial"/>
      <family val="2"/>
    </font>
    <font>
      <vertAlign val="superscript"/>
      <sz val="10"/>
      <name val="Arial"/>
      <family val="2"/>
    </font>
    <font>
      <sz val="11"/>
      <color theme="1"/>
      <name val="Arial"/>
      <family val="2"/>
    </font>
    <font>
      <sz val="8"/>
      <name val="Calibri"/>
      <family val="2"/>
      <scheme val="minor"/>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s>
  <borders count="12">
    <border>
      <left/>
      <right/>
      <top/>
      <bottom/>
      <diagonal/>
    </border>
    <border>
      <left/>
      <right/>
      <top/>
      <bottom style="thin">
        <color indexed="22"/>
      </bottom>
      <diagonal/>
    </border>
    <border>
      <left/>
      <right style="thin">
        <color indexed="64"/>
      </right>
      <top/>
      <bottom/>
      <diagonal/>
    </border>
    <border>
      <left/>
      <right style="thin">
        <color indexed="64"/>
      </right>
      <top/>
      <bottom style="thin">
        <color indexed="64"/>
      </bottom>
      <diagonal/>
    </border>
    <border>
      <left style="thin">
        <color theme="0" tint="-0.24994659260841701"/>
      </left>
      <right style="thin">
        <color theme="0" tint="-0.24994659260841701"/>
      </right>
      <top/>
      <bottom style="thin">
        <color indexed="64"/>
      </bottom>
      <diagonal/>
    </border>
    <border>
      <left/>
      <right/>
      <top/>
      <bottom style="thin">
        <color indexed="64"/>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diagonal/>
    </border>
    <border>
      <left style="thin">
        <color indexed="64"/>
      </left>
      <right style="thin">
        <color theme="0" tint="-0.249977111117893"/>
      </right>
      <top/>
      <bottom style="thin">
        <color indexed="64"/>
      </bottom>
      <diagonal/>
    </border>
    <border>
      <left style="thin">
        <color theme="0" tint="-0.249977111117893"/>
      </left>
      <right/>
      <top/>
      <bottom style="thin">
        <color indexed="64"/>
      </bottom>
      <diagonal/>
    </border>
    <border>
      <left style="thin">
        <color theme="0" tint="-0.249977111117893"/>
      </left>
      <right style="thin">
        <color theme="0" tint="-0.249977111117893"/>
      </right>
      <top/>
      <bottom style="thin">
        <color indexed="64"/>
      </bottom>
      <diagonal/>
    </border>
    <border>
      <left/>
      <right/>
      <top style="thin">
        <color theme="2"/>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cellStyleXfs>
  <cellXfs count="67">
    <xf numFmtId="0" fontId="0" fillId="0" borderId="0" xfId="0"/>
    <xf numFmtId="0" fontId="2" fillId="3" borderId="0" xfId="0" applyFont="1" applyFill="1" applyAlignment="1">
      <alignment horizontal="left" vertical="center"/>
    </xf>
    <xf numFmtId="0" fontId="3" fillId="3" borderId="0" xfId="0" applyFont="1" applyFill="1" applyAlignment="1">
      <alignment horizontal="left" vertical="center"/>
    </xf>
    <xf numFmtId="0" fontId="0" fillId="3" borderId="1" xfId="0" applyFill="1" applyBorder="1" applyProtection="1">
      <protection hidden="1"/>
    </xf>
    <xf numFmtId="0" fontId="0" fillId="3" borderId="0" xfId="0" applyFill="1" applyBorder="1" applyProtection="1">
      <protection hidden="1"/>
    </xf>
    <xf numFmtId="0" fontId="2" fillId="3" borderId="0" xfId="0" applyFont="1" applyFill="1"/>
    <xf numFmtId="0" fontId="2" fillId="3" borderId="0" xfId="0" applyFont="1" applyFill="1" applyBorder="1"/>
    <xf numFmtId="0" fontId="3" fillId="3" borderId="0" xfId="0" applyFont="1" applyFill="1" applyBorder="1" applyAlignment="1">
      <alignment horizontal="left" vertical="center"/>
    </xf>
    <xf numFmtId="0" fontId="0" fillId="3" borderId="0" xfId="0" applyFill="1" applyBorder="1" applyAlignment="1">
      <alignment vertical="center"/>
    </xf>
    <xf numFmtId="0" fontId="3" fillId="3" borderId="0" xfId="0" applyFont="1" applyFill="1" applyAlignment="1">
      <alignment vertical="center"/>
    </xf>
    <xf numFmtId="0" fontId="2" fillId="3" borderId="0" xfId="0" applyFont="1" applyFill="1" applyAlignment="1">
      <alignment vertical="center"/>
    </xf>
    <xf numFmtId="0" fontId="0" fillId="3" borderId="0" xfId="0" applyFill="1"/>
    <xf numFmtId="1" fontId="2" fillId="3" borderId="0" xfId="3" applyNumberFormat="1" applyFont="1" applyFill="1"/>
    <xf numFmtId="0" fontId="2" fillId="3" borderId="0" xfId="3" applyFont="1" applyFill="1"/>
    <xf numFmtId="0" fontId="5" fillId="3" borderId="3" xfId="3" applyFont="1" applyFill="1" applyBorder="1"/>
    <xf numFmtId="0" fontId="5" fillId="3" borderId="2" xfId="3" applyFont="1" applyFill="1" applyBorder="1"/>
    <xf numFmtId="0" fontId="3" fillId="3" borderId="6" xfId="3" applyFont="1" applyFill="1" applyBorder="1" applyAlignment="1">
      <alignment horizontal="right"/>
    </xf>
    <xf numFmtId="0" fontId="6" fillId="4" borderId="2" xfId="0" applyFont="1" applyFill="1" applyBorder="1"/>
    <xf numFmtId="164" fontId="6" fillId="4" borderId="6" xfId="1" applyNumberFormat="1" applyFont="1" applyFill="1" applyBorder="1"/>
    <xf numFmtId="1" fontId="4" fillId="3" borderId="0" xfId="3" applyNumberFormat="1" applyFont="1" applyFill="1"/>
    <xf numFmtId="0" fontId="2" fillId="2" borderId="0" xfId="0" applyFont="1" applyFill="1" applyAlignment="1">
      <alignment vertical="top"/>
    </xf>
    <xf numFmtId="0" fontId="3" fillId="3"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2" fillId="2" borderId="0" xfId="0" applyFont="1" applyFill="1" applyAlignment="1">
      <alignment vertical="center"/>
    </xf>
    <xf numFmtId="0" fontId="3" fillId="3" borderId="7" xfId="3" applyFont="1" applyFill="1" applyBorder="1" applyAlignment="1">
      <alignment horizontal="right"/>
    </xf>
    <xf numFmtId="1" fontId="9" fillId="3" borderId="0" xfId="3" applyNumberFormat="1" applyFont="1" applyFill="1"/>
    <xf numFmtId="9" fontId="2" fillId="3" borderId="6" xfId="2" applyFont="1" applyFill="1" applyBorder="1"/>
    <xf numFmtId="3" fontId="7" fillId="3" borderId="0" xfId="0" applyNumberFormat="1" applyFont="1" applyFill="1" applyBorder="1"/>
    <xf numFmtId="3" fontId="2" fillId="3" borderId="0" xfId="4" applyNumberFormat="1" applyFont="1" applyFill="1" applyBorder="1"/>
    <xf numFmtId="3" fontId="10" fillId="3" borderId="0" xfId="0" applyNumberFormat="1" applyFont="1" applyFill="1" applyBorder="1"/>
    <xf numFmtId="49" fontId="2" fillId="2" borderId="0" xfId="0" applyNumberFormat="1" applyFont="1" applyFill="1" applyAlignment="1">
      <alignment vertical="center"/>
    </xf>
    <xf numFmtId="0" fontId="3" fillId="0" borderId="8" xfId="3" applyFont="1" applyFill="1" applyBorder="1" applyAlignment="1">
      <alignment horizontal="center"/>
    </xf>
    <xf numFmtId="0" fontId="3" fillId="0" borderId="0" xfId="3" applyFont="1" applyFill="1" applyBorder="1" applyAlignment="1">
      <alignment horizontal="center"/>
    </xf>
    <xf numFmtId="0" fontId="3" fillId="0" borderId="10" xfId="3" applyFont="1" applyFill="1" applyBorder="1" applyAlignment="1">
      <alignment horizontal="center"/>
    </xf>
    <xf numFmtId="0" fontId="3" fillId="0" borderId="5" xfId="3" applyFont="1" applyFill="1" applyBorder="1" applyAlignment="1">
      <alignment horizontal="center"/>
    </xf>
    <xf numFmtId="0" fontId="3" fillId="0" borderId="9" xfId="3" applyFont="1" applyFill="1" applyBorder="1" applyAlignment="1">
      <alignment horizontal="center"/>
    </xf>
    <xf numFmtId="0" fontId="12" fillId="3" borderId="0" xfId="3" applyFont="1" applyFill="1"/>
    <xf numFmtId="0" fontId="13" fillId="3" borderId="0" xfId="0" applyFont="1" applyFill="1"/>
    <xf numFmtId="0" fontId="13" fillId="3" borderId="2" xfId="0" applyFont="1" applyFill="1" applyBorder="1"/>
    <xf numFmtId="0" fontId="0" fillId="3" borderId="1" xfId="0" applyFill="1" applyBorder="1" applyAlignment="1" applyProtection="1">
      <alignment vertical="center"/>
      <protection hidden="1"/>
    </xf>
    <xf numFmtId="0" fontId="0" fillId="3" borderId="0" xfId="0" applyFill="1" applyBorder="1" applyAlignment="1" applyProtection="1">
      <alignment vertical="center"/>
      <protection hidden="1"/>
    </xf>
    <xf numFmtId="3" fontId="2" fillId="3" borderId="4" xfId="2" applyNumberFormat="1" applyFont="1" applyFill="1" applyBorder="1"/>
    <xf numFmtId="0" fontId="7" fillId="3" borderId="2" xfId="0" applyFont="1" applyFill="1" applyBorder="1" applyAlignment="1">
      <alignment horizontal="left" vertical="top"/>
    </xf>
    <xf numFmtId="0" fontId="7" fillId="3" borderId="3" xfId="0" applyFont="1" applyFill="1" applyBorder="1" applyAlignment="1">
      <alignment horizontal="left" vertical="top"/>
    </xf>
    <xf numFmtId="3" fontId="2" fillId="3" borderId="6" xfId="2" applyNumberFormat="1" applyFont="1" applyFill="1" applyBorder="1" applyAlignment="1">
      <alignment horizontal="right"/>
    </xf>
    <xf numFmtId="0" fontId="2" fillId="3" borderId="0" xfId="0" applyFont="1" applyFill="1" applyAlignment="1">
      <alignment horizontal="left" vertical="center" wrapText="1"/>
    </xf>
    <xf numFmtId="41" fontId="2" fillId="3" borderId="0" xfId="0" applyNumberFormat="1" applyFont="1" applyFill="1" applyAlignment="1">
      <alignment vertical="center"/>
    </xf>
    <xf numFmtId="0" fontId="0" fillId="3" borderId="0" xfId="0" applyFill="1" applyBorder="1"/>
    <xf numFmtId="3" fontId="2" fillId="3" borderId="4" xfId="2" applyNumberFormat="1" applyFont="1" applyFill="1" applyBorder="1" applyAlignment="1">
      <alignment horizontal="right"/>
    </xf>
    <xf numFmtId="3" fontId="13" fillId="3" borderId="0" xfId="0" applyNumberFormat="1" applyFont="1" applyFill="1"/>
    <xf numFmtId="0" fontId="10" fillId="3" borderId="1" xfId="0" applyFont="1" applyFill="1" applyBorder="1" applyAlignment="1" applyProtection="1">
      <alignment vertical="top"/>
      <protection hidden="1"/>
    </xf>
    <xf numFmtId="0" fontId="3" fillId="3" borderId="0" xfId="0" applyFont="1" applyFill="1" applyBorder="1" applyAlignment="1">
      <alignment horizontal="left" vertical="top"/>
    </xf>
    <xf numFmtId="0" fontId="0" fillId="3" borderId="11" xfId="0" applyFill="1" applyBorder="1" applyProtection="1">
      <protection hidden="1"/>
    </xf>
    <xf numFmtId="9" fontId="2" fillId="3" borderId="0" xfId="2" applyFont="1" applyFill="1"/>
    <xf numFmtId="0" fontId="3" fillId="3" borderId="10" xfId="3" applyFont="1" applyFill="1" applyBorder="1" applyAlignment="1">
      <alignment horizontal="center"/>
    </xf>
    <xf numFmtId="0" fontId="2" fillId="3" borderId="0" xfId="0" applyFont="1" applyFill="1" applyAlignment="1">
      <alignment horizontal="left" vertical="center" wrapText="1"/>
    </xf>
    <xf numFmtId="0" fontId="2" fillId="3" borderId="0" xfId="0" applyFont="1" applyFill="1" applyAlignment="1">
      <alignment vertical="top"/>
    </xf>
    <xf numFmtId="0" fontId="2" fillId="3" borderId="0" xfId="0" applyFont="1" applyFill="1" applyAlignment="1">
      <alignment horizontal="left" vertical="center" wrapText="1"/>
    </xf>
    <xf numFmtId="0" fontId="2" fillId="3" borderId="0" xfId="0" applyFont="1" applyFill="1" applyBorder="1" applyAlignment="1">
      <alignment horizontal="left" vertical="center" wrapText="1"/>
    </xf>
    <xf numFmtId="1" fontId="2" fillId="3" borderId="0" xfId="3" applyNumberFormat="1" applyFill="1" applyAlignment="1">
      <alignment horizontal="left" vertical="top" wrapText="1"/>
    </xf>
    <xf numFmtId="1" fontId="2" fillId="3" borderId="0" xfId="3" applyNumberFormat="1" applyFont="1" applyFill="1" applyAlignment="1">
      <alignment horizontal="left" vertical="top" wrapText="1"/>
    </xf>
    <xf numFmtId="0" fontId="2" fillId="3" borderId="0" xfId="0" applyFont="1" applyFill="1" applyBorder="1" applyAlignment="1">
      <alignment horizontal="left" vertical="top" wrapText="1"/>
    </xf>
    <xf numFmtId="0" fontId="2" fillId="3" borderId="0" xfId="0" applyFont="1" applyFill="1" applyAlignment="1">
      <alignment horizontal="left" vertical="top"/>
    </xf>
    <xf numFmtId="0" fontId="7" fillId="3" borderId="1" xfId="0" applyFont="1" applyFill="1" applyBorder="1" applyAlignment="1" applyProtection="1">
      <alignment horizontal="left" vertical="top" wrapText="1"/>
      <protection hidden="1"/>
    </xf>
    <xf numFmtId="0" fontId="2" fillId="0" borderId="0" xfId="0" applyFont="1" applyFill="1" applyBorder="1" applyAlignment="1">
      <alignment horizontal="left" vertical="top" wrapText="1"/>
    </xf>
    <xf numFmtId="1" fontId="15" fillId="3" borderId="0" xfId="3" applyNumberFormat="1" applyFont="1" applyFill="1" applyAlignment="1">
      <alignment horizontal="left" vertical="top" wrapText="1"/>
    </xf>
    <xf numFmtId="0" fontId="2" fillId="2" borderId="0" xfId="0" applyFont="1" applyFill="1" applyAlignment="1">
      <alignment horizontal="left" vertical="top" wrapText="1"/>
    </xf>
  </cellXfs>
  <cellStyles count="7">
    <cellStyle name="Comma" xfId="1" builtinId="3"/>
    <cellStyle name="Normal" xfId="0" builtinId="0"/>
    <cellStyle name="Normal 2" xfId="3" xr:uid="{00000000-0005-0000-0000-000002000000}"/>
    <cellStyle name="Normal 5" xfId="5" xr:uid="{DEFCA1A2-A2E9-4B07-8798-E1B151028031}"/>
    <cellStyle name="Normal_Sheet5" xfId="4" xr:uid="{00000000-0005-0000-0000-000003000000}"/>
    <cellStyle name="Percent" xfId="2" builtinId="5"/>
    <cellStyle name="Percent 3" xfId="6" xr:uid="{6DE75C70-325C-4BF9-8B60-00E3AE03E19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59763</xdr:colOff>
      <xdr:row>0</xdr:row>
      <xdr:rowOff>0</xdr:rowOff>
    </xdr:from>
    <xdr:to>
      <xdr:col>4</xdr:col>
      <xdr:colOff>59764</xdr:colOff>
      <xdr:row>2</xdr:row>
      <xdr:rowOff>134620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351" y="0"/>
          <a:ext cx="2413001"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7472</xdr:colOff>
      <xdr:row>0</xdr:row>
      <xdr:rowOff>67236</xdr:rowOff>
    </xdr:from>
    <xdr:to>
      <xdr:col>2</xdr:col>
      <xdr:colOff>130225</xdr:colOff>
      <xdr:row>3</xdr:row>
      <xdr:rowOff>438711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060" y="67236"/>
          <a:ext cx="2390588" cy="840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4"/>
  <sheetViews>
    <sheetView tabSelected="1" zoomScaleNormal="100" workbookViewId="0"/>
  </sheetViews>
  <sheetFormatPr defaultColWidth="9.140625" defaultRowHeight="15" x14ac:dyDescent="0.25"/>
  <cols>
    <col min="1" max="1" width="1.42578125" style="11" customWidth="1"/>
    <col min="2" max="2" width="14.7109375" style="11" customWidth="1"/>
    <col min="3" max="3" width="9.140625" style="11"/>
    <col min="4" max="4" width="11.140625" style="11" customWidth="1"/>
    <col min="5" max="16384" width="9.140625" style="11"/>
  </cols>
  <sheetData>
    <row r="1" spans="2:18" s="5" customFormat="1" ht="15.95" customHeight="1" x14ac:dyDescent="0.2"/>
    <row r="2" spans="2:18" s="5" customFormat="1" ht="50.25" customHeight="1" x14ac:dyDescent="0.2"/>
    <row r="3" spans="2:18" s="5" customFormat="1" ht="23.1" customHeight="1" x14ac:dyDescent="0.2"/>
    <row r="4" spans="2:18" s="1" customFormat="1" ht="18" customHeight="1" x14ac:dyDescent="0.25">
      <c r="B4" s="2" t="s">
        <v>0</v>
      </c>
      <c r="C4" s="1" t="s">
        <v>37</v>
      </c>
    </row>
    <row r="5" spans="2:18" s="1" customFormat="1" ht="18" customHeight="1" x14ac:dyDescent="0.25">
      <c r="B5" s="21" t="s">
        <v>4</v>
      </c>
      <c r="C5" s="10" t="s">
        <v>45</v>
      </c>
      <c r="D5" s="10"/>
    </row>
    <row r="6" spans="2:18" s="6" customFormat="1" ht="12.75" customHeight="1" x14ac:dyDescent="0.2">
      <c r="B6" s="7" t="s">
        <v>1</v>
      </c>
      <c r="C6" s="58" t="s">
        <v>44</v>
      </c>
      <c r="D6" s="58"/>
      <c r="E6" s="58"/>
      <c r="F6" s="58"/>
      <c r="G6" s="58"/>
      <c r="H6" s="58"/>
      <c r="I6" s="58"/>
      <c r="J6" s="58"/>
      <c r="K6" s="58"/>
      <c r="L6" s="58"/>
      <c r="M6" s="58"/>
      <c r="N6" s="58"/>
      <c r="O6" s="58"/>
      <c r="P6" s="58"/>
      <c r="Q6" s="58"/>
    </row>
    <row r="7" spans="2:18" s="20" customFormat="1" ht="18" customHeight="1" x14ac:dyDescent="0.25">
      <c r="B7" s="22" t="s">
        <v>6</v>
      </c>
      <c r="C7" s="30" t="s">
        <v>46</v>
      </c>
      <c r="D7" s="23"/>
      <c r="E7" s="23"/>
      <c r="F7" s="23"/>
      <c r="G7" s="23"/>
      <c r="H7" s="23"/>
      <c r="I7" s="23"/>
      <c r="J7" s="23"/>
      <c r="K7" s="23"/>
      <c r="L7" s="23"/>
    </row>
    <row r="8" spans="2:18" s="8" customFormat="1" ht="11.25" customHeight="1" x14ac:dyDescent="0.25">
      <c r="B8" s="3"/>
      <c r="C8" s="3"/>
      <c r="D8" s="3"/>
      <c r="E8" s="3"/>
      <c r="F8" s="3"/>
      <c r="G8" s="3"/>
      <c r="H8" s="3"/>
      <c r="I8" s="3"/>
      <c r="J8" s="3"/>
      <c r="K8" s="3"/>
      <c r="L8" s="3"/>
      <c r="M8" s="3"/>
      <c r="N8" s="3"/>
      <c r="O8" s="3"/>
      <c r="P8" s="3"/>
      <c r="Q8" s="3"/>
      <c r="R8" s="3"/>
    </row>
    <row r="9" spans="2:18" s="8" customFormat="1" ht="11.25" customHeight="1" x14ac:dyDescent="0.25">
      <c r="B9" s="4"/>
      <c r="C9" s="4"/>
      <c r="D9" s="4"/>
      <c r="E9" s="4"/>
      <c r="F9" s="4"/>
      <c r="G9" s="4"/>
      <c r="H9" s="4"/>
    </row>
    <row r="10" spans="2:18" s="6" customFormat="1" ht="27.6" customHeight="1" x14ac:dyDescent="0.2">
      <c r="B10" s="51" t="s">
        <v>2</v>
      </c>
      <c r="C10" s="61" t="s">
        <v>47</v>
      </c>
      <c r="D10" s="61"/>
      <c r="E10" s="61"/>
      <c r="F10" s="61"/>
      <c r="G10" s="61"/>
      <c r="H10" s="61"/>
      <c r="I10" s="61"/>
      <c r="J10" s="61"/>
      <c r="K10" s="61"/>
      <c r="L10" s="61"/>
      <c r="M10" s="61"/>
      <c r="N10" s="61"/>
      <c r="O10" s="61"/>
      <c r="P10" s="61"/>
      <c r="Q10" s="61"/>
      <c r="R10" s="61"/>
    </row>
    <row r="11" spans="2:18" s="8" customFormat="1" ht="11.25" customHeight="1" x14ac:dyDescent="0.25">
      <c r="B11" s="3"/>
      <c r="C11" s="3"/>
      <c r="D11" s="3"/>
      <c r="E11" s="3"/>
      <c r="F11" s="3"/>
      <c r="G11" s="3"/>
      <c r="H11" s="3"/>
      <c r="I11" s="3"/>
      <c r="J11" s="3"/>
      <c r="K11" s="3"/>
      <c r="L11" s="3"/>
      <c r="M11" s="3"/>
      <c r="N11" s="3"/>
      <c r="O11" s="3"/>
      <c r="P11" s="3"/>
      <c r="Q11" s="3"/>
      <c r="R11" s="3"/>
    </row>
    <row r="12" spans="2:18" s="8" customFormat="1" ht="13.15" customHeight="1" x14ac:dyDescent="0.25">
      <c r="B12" s="51"/>
      <c r="C12" s="52"/>
      <c r="D12" s="4"/>
      <c r="E12" s="52"/>
      <c r="F12" s="52"/>
      <c r="G12" s="52"/>
      <c r="H12" s="52"/>
      <c r="I12" s="4"/>
      <c r="J12" s="4"/>
      <c r="K12" s="4"/>
      <c r="L12" s="52"/>
      <c r="M12" s="52"/>
      <c r="N12" s="4"/>
      <c r="O12" s="4"/>
      <c r="P12" s="4"/>
      <c r="Q12" s="4"/>
      <c r="R12" s="4"/>
    </row>
    <row r="13" spans="2:18" s="8" customFormat="1" ht="52.9" customHeight="1" x14ac:dyDescent="0.25">
      <c r="B13" s="50" t="s">
        <v>39</v>
      </c>
      <c r="C13" s="63" t="s">
        <v>48</v>
      </c>
      <c r="D13" s="63"/>
      <c r="E13" s="63"/>
      <c r="F13" s="63"/>
      <c r="G13" s="63"/>
      <c r="H13" s="63"/>
      <c r="I13" s="63"/>
      <c r="J13" s="63"/>
      <c r="K13" s="63"/>
      <c r="L13" s="63"/>
      <c r="M13" s="63"/>
      <c r="N13" s="63"/>
      <c r="O13" s="63"/>
      <c r="P13" s="63"/>
      <c r="Q13" s="63"/>
      <c r="R13" s="63"/>
    </row>
    <row r="14" spans="2:18" s="8" customFormat="1" ht="10.15" customHeight="1" x14ac:dyDescent="0.25">
      <c r="B14" s="4"/>
      <c r="C14" s="40"/>
      <c r="D14" s="40"/>
      <c r="E14" s="40"/>
      <c r="F14" s="40"/>
      <c r="G14" s="40"/>
      <c r="H14" s="40"/>
    </row>
    <row r="15" spans="2:18" s="5" customFormat="1" ht="45.6" customHeight="1" x14ac:dyDescent="0.2">
      <c r="B15" s="9" t="s">
        <v>3</v>
      </c>
      <c r="C15" s="59" t="s">
        <v>23</v>
      </c>
      <c r="D15" s="59"/>
      <c r="E15" s="59"/>
      <c r="F15" s="59"/>
      <c r="G15" s="59"/>
      <c r="H15" s="59"/>
      <c r="I15" s="59"/>
      <c r="J15" s="59"/>
      <c r="K15" s="59"/>
      <c r="L15" s="59"/>
      <c r="M15" s="59"/>
      <c r="N15" s="59"/>
      <c r="O15" s="59"/>
      <c r="P15" s="59"/>
      <c r="Q15" s="59"/>
      <c r="R15" s="59"/>
    </row>
    <row r="16" spans="2:18" s="5" customFormat="1" ht="40.5" customHeight="1" x14ac:dyDescent="0.2">
      <c r="B16" s="9"/>
      <c r="C16" s="60" t="s">
        <v>50</v>
      </c>
      <c r="D16" s="60"/>
      <c r="E16" s="60"/>
      <c r="F16" s="60"/>
      <c r="G16" s="60"/>
      <c r="H16" s="60"/>
      <c r="I16" s="60"/>
      <c r="J16" s="60"/>
      <c r="K16" s="60"/>
      <c r="L16" s="60"/>
      <c r="M16" s="60"/>
      <c r="N16" s="60"/>
      <c r="O16" s="60"/>
      <c r="P16" s="60"/>
      <c r="Q16" s="60"/>
      <c r="R16" s="60"/>
    </row>
    <row r="17" spans="1:18" s="5" customFormat="1" ht="15.6" customHeight="1" x14ac:dyDescent="0.2">
      <c r="B17" s="9"/>
      <c r="C17" s="61" t="s">
        <v>32</v>
      </c>
      <c r="D17" s="61"/>
      <c r="E17" s="61"/>
      <c r="F17" s="61"/>
      <c r="G17" s="61"/>
      <c r="H17" s="61"/>
      <c r="I17" s="61"/>
      <c r="J17" s="61"/>
      <c r="K17" s="61"/>
      <c r="L17" s="61"/>
      <c r="M17" s="61"/>
      <c r="N17" s="61"/>
      <c r="O17" s="61"/>
      <c r="P17" s="61"/>
      <c r="Q17" s="61"/>
      <c r="R17" s="61"/>
    </row>
    <row r="18" spans="1:18" s="5" customFormat="1" ht="15.6" customHeight="1" x14ac:dyDescent="0.2">
      <c r="C18" s="57" t="s">
        <v>33</v>
      </c>
      <c r="D18" s="57"/>
      <c r="E18" s="57"/>
      <c r="F18" s="57"/>
      <c r="G18" s="57"/>
      <c r="H18" s="57"/>
      <c r="I18" s="57"/>
      <c r="J18" s="57"/>
      <c r="K18" s="57"/>
      <c r="L18" s="10"/>
    </row>
    <row r="19" spans="1:18" s="5" customFormat="1" ht="15.6" customHeight="1" x14ac:dyDescent="0.2">
      <c r="A19" s="1"/>
      <c r="B19" s="45"/>
      <c r="C19" s="62" t="s">
        <v>35</v>
      </c>
      <c r="D19" s="62"/>
      <c r="E19" s="62"/>
      <c r="F19" s="62"/>
      <c r="G19" s="62"/>
      <c r="H19" s="62"/>
      <c r="I19" s="62"/>
      <c r="J19" s="62"/>
      <c r="K19" s="62"/>
      <c r="L19" s="62"/>
      <c r="M19" s="62"/>
      <c r="N19" s="62"/>
      <c r="O19" s="62"/>
      <c r="P19" s="62"/>
      <c r="Q19" s="62"/>
      <c r="R19" s="62"/>
    </row>
    <row r="20" spans="1:18" s="5" customFormat="1" ht="15.6" customHeight="1" x14ac:dyDescent="0.2">
      <c r="A20" s="1"/>
      <c r="B20" s="45"/>
      <c r="C20" s="10" t="s">
        <v>36</v>
      </c>
      <c r="D20" s="10"/>
      <c r="E20" s="10"/>
      <c r="F20" s="10"/>
      <c r="G20" s="10"/>
      <c r="H20" s="46"/>
      <c r="I20" s="46"/>
      <c r="J20" s="46"/>
      <c r="K20" s="46"/>
      <c r="L20" s="10"/>
      <c r="Q20" s="45"/>
    </row>
    <row r="21" spans="1:18" s="5" customFormat="1" ht="12.75" x14ac:dyDescent="0.2">
      <c r="A21" s="1"/>
      <c r="B21" s="45"/>
      <c r="C21" s="57" t="s">
        <v>34</v>
      </c>
      <c r="D21" s="57"/>
      <c r="E21" s="57"/>
      <c r="F21" s="57"/>
      <c r="G21" s="57"/>
      <c r="H21" s="57"/>
      <c r="I21" s="57"/>
      <c r="J21" s="57"/>
      <c r="K21" s="57"/>
      <c r="L21" s="57"/>
      <c r="M21" s="57"/>
      <c r="N21" s="57"/>
      <c r="O21" s="57"/>
      <c r="P21" s="57"/>
      <c r="Q21" s="57"/>
    </row>
    <row r="22" spans="1:18" x14ac:dyDescent="0.25">
      <c r="A22" s="5"/>
      <c r="B22" s="3"/>
      <c r="C22" s="39"/>
      <c r="D22" s="39"/>
      <c r="E22" s="39"/>
      <c r="F22" s="39"/>
      <c r="G22" s="39"/>
      <c r="H22" s="39"/>
      <c r="I22" s="39"/>
      <c r="J22" s="39"/>
      <c r="K22" s="39"/>
      <c r="L22" s="39"/>
      <c r="M22" s="39"/>
      <c r="N22" s="39"/>
      <c r="O22" s="39"/>
      <c r="P22" s="39"/>
      <c r="Q22" s="39"/>
      <c r="R22" s="39"/>
    </row>
    <row r="23" spans="1:18" x14ac:dyDescent="0.25">
      <c r="A23" s="8"/>
      <c r="B23" s="4"/>
      <c r="C23" s="47"/>
      <c r="D23" s="47"/>
      <c r="E23" s="47"/>
      <c r="F23" s="47"/>
      <c r="G23" s="47"/>
      <c r="H23" s="47"/>
      <c r="I23" s="47"/>
      <c r="J23" s="47"/>
      <c r="K23" s="47"/>
      <c r="L23" s="47"/>
    </row>
    <row r="24" spans="1:18" x14ac:dyDescent="0.25">
      <c r="B24" s="4"/>
      <c r="C24" s="4"/>
      <c r="D24" s="4"/>
      <c r="E24" s="4"/>
      <c r="F24" s="4"/>
      <c r="G24" s="4"/>
      <c r="H24" s="4"/>
      <c r="I24" s="8"/>
      <c r="J24" s="8"/>
      <c r="K24" s="8"/>
      <c r="L24" s="8"/>
    </row>
  </sheetData>
  <mergeCells count="9">
    <mergeCell ref="C21:Q21"/>
    <mergeCell ref="C6:Q6"/>
    <mergeCell ref="C18:K18"/>
    <mergeCell ref="C15:R15"/>
    <mergeCell ref="C16:R16"/>
    <mergeCell ref="C17:R17"/>
    <mergeCell ref="C19:R19"/>
    <mergeCell ref="C10:R10"/>
    <mergeCell ref="C13:R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T35"/>
  <sheetViews>
    <sheetView zoomScale="90" zoomScaleNormal="90" workbookViewId="0"/>
  </sheetViews>
  <sheetFormatPr defaultColWidth="9.140625" defaultRowHeight="14.25" x14ac:dyDescent="0.2"/>
  <cols>
    <col min="1" max="1" width="3.28515625" style="37" customWidth="1"/>
    <col min="2" max="2" width="32.7109375" style="37" customWidth="1"/>
    <col min="3" max="8" width="12.5703125" style="37" customWidth="1"/>
    <col min="9" max="14" width="12.85546875" style="37" customWidth="1"/>
    <col min="15" max="16384" width="9.140625" style="37"/>
  </cols>
  <sheetData>
    <row r="1" spans="1:20" s="13" customFormat="1" ht="12.75" x14ac:dyDescent="0.2">
      <c r="A1" s="12"/>
      <c r="B1" s="12"/>
      <c r="C1" s="12"/>
    </row>
    <row r="2" spans="1:20" s="13" customFormat="1" ht="12.75" x14ac:dyDescent="0.2">
      <c r="A2" s="12"/>
      <c r="B2" s="12"/>
      <c r="C2" s="12"/>
    </row>
    <row r="3" spans="1:20" s="13" customFormat="1" ht="12.75" x14ac:dyDescent="0.2">
      <c r="A3" s="12"/>
      <c r="B3" s="12"/>
      <c r="C3" s="12"/>
    </row>
    <row r="4" spans="1:20" s="13" customFormat="1" ht="50.25" customHeight="1" x14ac:dyDescent="0.2">
      <c r="A4" s="12"/>
      <c r="B4" s="12"/>
      <c r="C4" s="12"/>
      <c r="K4" s="53"/>
    </row>
    <row r="5" spans="1:20" s="13" customFormat="1" ht="18" customHeight="1" x14ac:dyDescent="0.2">
      <c r="A5" s="12"/>
      <c r="B5" s="12"/>
      <c r="C5" s="12"/>
    </row>
    <row r="6" spans="1:20" s="13" customFormat="1" ht="23.25" x14ac:dyDescent="0.3">
      <c r="A6" s="12"/>
      <c r="B6" s="25" t="s">
        <v>38</v>
      </c>
      <c r="C6" s="19"/>
      <c r="E6" s="36"/>
    </row>
    <row r="7" spans="1:20" s="13" customFormat="1" ht="15.75" customHeight="1" x14ac:dyDescent="0.2"/>
    <row r="8" spans="1:20" ht="21" x14ac:dyDescent="0.25">
      <c r="B8" s="19" t="s">
        <v>56</v>
      </c>
      <c r="C8" s="19"/>
    </row>
    <row r="9" spans="1:20" x14ac:dyDescent="0.2">
      <c r="J9" s="13"/>
    </row>
    <row r="10" spans="1:20" x14ac:dyDescent="0.2">
      <c r="B10" s="14"/>
      <c r="C10" s="31" t="s">
        <v>24</v>
      </c>
      <c r="D10" s="32" t="s">
        <v>25</v>
      </c>
      <c r="E10" s="33" t="s">
        <v>26</v>
      </c>
      <c r="F10" s="34" t="s">
        <v>27</v>
      </c>
      <c r="G10" s="35" t="s">
        <v>28</v>
      </c>
      <c r="H10" s="54" t="s">
        <v>29</v>
      </c>
      <c r="I10" s="33" t="s">
        <v>30</v>
      </c>
      <c r="J10" s="34" t="s">
        <v>31</v>
      </c>
      <c r="K10" s="35" t="s">
        <v>40</v>
      </c>
      <c r="L10" s="33" t="s">
        <v>41</v>
      </c>
      <c r="M10" s="33" t="s">
        <v>42</v>
      </c>
      <c r="N10" s="34" t="s">
        <v>43</v>
      </c>
    </row>
    <row r="11" spans="1:20" x14ac:dyDescent="0.2">
      <c r="B11" s="15"/>
      <c r="C11" s="16"/>
      <c r="D11" s="24"/>
      <c r="E11" s="16"/>
      <c r="F11" s="16"/>
      <c r="G11" s="16"/>
      <c r="H11" s="16"/>
      <c r="I11" s="16"/>
      <c r="J11" s="16"/>
      <c r="K11" s="16"/>
      <c r="L11" s="16"/>
      <c r="M11" s="16"/>
      <c r="N11" s="16"/>
    </row>
    <row r="12" spans="1:20" x14ac:dyDescent="0.2">
      <c r="B12" s="17" t="s">
        <v>5</v>
      </c>
      <c r="C12" s="18">
        <f>SUM(C14:C27)</f>
        <v>111.66666666666667</v>
      </c>
      <c r="D12" s="18">
        <f>SUM(D14:D27)</f>
        <v>254</v>
      </c>
      <c r="E12" s="18">
        <v>253</v>
      </c>
      <c r="F12" s="18">
        <v>584</v>
      </c>
      <c r="G12" s="18">
        <v>834</v>
      </c>
      <c r="H12" s="18">
        <f>SUM(H14:H27)</f>
        <v>1115</v>
      </c>
      <c r="I12" s="18">
        <f>SUM(I14:I27)</f>
        <v>1528</v>
      </c>
      <c r="J12" s="18">
        <v>1684.0000000000005</v>
      </c>
      <c r="K12" s="18">
        <v>2038</v>
      </c>
      <c r="L12" s="18">
        <f>SUM(L14:L27)</f>
        <v>2177</v>
      </c>
      <c r="M12" s="18">
        <v>2546</v>
      </c>
      <c r="N12" s="18">
        <v>2698.3333333333335</v>
      </c>
    </row>
    <row r="13" spans="1:20" x14ac:dyDescent="0.2">
      <c r="B13" s="38"/>
      <c r="C13" s="26"/>
      <c r="D13" s="26"/>
      <c r="E13" s="26"/>
      <c r="F13" s="26"/>
      <c r="G13" s="26"/>
      <c r="H13" s="26"/>
      <c r="I13" s="26"/>
      <c r="J13" s="26"/>
      <c r="K13" s="26"/>
      <c r="L13" s="26"/>
      <c r="M13" s="26"/>
      <c r="N13" s="26"/>
    </row>
    <row r="14" spans="1:20" x14ac:dyDescent="0.2">
      <c r="B14" s="42" t="s">
        <v>8</v>
      </c>
      <c r="C14" s="44" t="s">
        <v>7</v>
      </c>
      <c r="D14" s="44" t="s">
        <v>7</v>
      </c>
      <c r="E14" s="44">
        <v>1</v>
      </c>
      <c r="F14" s="44">
        <v>1</v>
      </c>
      <c r="G14" s="44">
        <v>6</v>
      </c>
      <c r="H14" s="44">
        <v>16</v>
      </c>
      <c r="I14" s="44">
        <v>28</v>
      </c>
      <c r="J14" s="44">
        <v>38</v>
      </c>
      <c r="K14" s="44">
        <v>57</v>
      </c>
      <c r="L14" s="44">
        <v>79</v>
      </c>
      <c r="M14" s="44">
        <v>100</v>
      </c>
      <c r="N14" s="44">
        <v>106</v>
      </c>
      <c r="O14" s="27"/>
      <c r="P14" s="27"/>
      <c r="Q14" s="27"/>
      <c r="R14" s="27"/>
      <c r="S14" s="28"/>
      <c r="T14" s="27"/>
    </row>
    <row r="15" spans="1:20" x14ac:dyDescent="0.2">
      <c r="B15" s="42" t="s">
        <v>9</v>
      </c>
      <c r="C15" s="44">
        <v>7</v>
      </c>
      <c r="D15" s="44">
        <v>23</v>
      </c>
      <c r="E15" s="44">
        <v>39</v>
      </c>
      <c r="F15" s="44">
        <v>44</v>
      </c>
      <c r="G15" s="44">
        <v>57</v>
      </c>
      <c r="H15" s="44">
        <v>54</v>
      </c>
      <c r="I15" s="44">
        <v>67</v>
      </c>
      <c r="J15" s="44">
        <v>73</v>
      </c>
      <c r="K15" s="44">
        <v>68</v>
      </c>
      <c r="L15" s="44">
        <v>81</v>
      </c>
      <c r="M15" s="44">
        <v>80</v>
      </c>
      <c r="N15" s="44">
        <v>76</v>
      </c>
      <c r="O15" s="27"/>
      <c r="P15" s="27"/>
      <c r="Q15" s="27"/>
      <c r="R15" s="27"/>
      <c r="S15" s="28"/>
      <c r="T15" s="27"/>
    </row>
    <row r="16" spans="1:20" x14ac:dyDescent="0.2">
      <c r="B16" s="42" t="s">
        <v>10</v>
      </c>
      <c r="C16" s="44" t="s">
        <v>7</v>
      </c>
      <c r="D16" s="44" t="s">
        <v>7</v>
      </c>
      <c r="E16" s="44">
        <v>2</v>
      </c>
      <c r="F16" s="44">
        <v>18</v>
      </c>
      <c r="G16" s="44">
        <v>48</v>
      </c>
      <c r="H16" s="44">
        <v>54</v>
      </c>
      <c r="I16" s="44">
        <v>56</v>
      </c>
      <c r="J16" s="44">
        <v>111</v>
      </c>
      <c r="K16" s="44">
        <v>135</v>
      </c>
      <c r="L16" s="44">
        <v>153</v>
      </c>
      <c r="M16" s="44">
        <v>183</v>
      </c>
      <c r="N16" s="44">
        <v>199</v>
      </c>
      <c r="O16" s="27"/>
      <c r="P16" s="27"/>
      <c r="Q16" s="27"/>
      <c r="R16" s="27"/>
      <c r="S16" s="28"/>
      <c r="T16" s="27"/>
    </row>
    <row r="17" spans="2:20" x14ac:dyDescent="0.2">
      <c r="B17" s="42" t="s">
        <v>11</v>
      </c>
      <c r="C17" s="44" t="s">
        <v>7</v>
      </c>
      <c r="D17" s="44" t="s">
        <v>7</v>
      </c>
      <c r="E17" s="44">
        <v>0</v>
      </c>
      <c r="F17" s="44">
        <v>4</v>
      </c>
      <c r="G17" s="44">
        <v>6</v>
      </c>
      <c r="H17" s="44">
        <v>8</v>
      </c>
      <c r="I17" s="44">
        <v>27</v>
      </c>
      <c r="J17" s="44">
        <v>27.333333333333332</v>
      </c>
      <c r="K17" s="44">
        <v>52</v>
      </c>
      <c r="L17" s="44">
        <v>49</v>
      </c>
      <c r="M17" s="44">
        <v>58</v>
      </c>
      <c r="N17" s="44">
        <v>67</v>
      </c>
      <c r="O17" s="29"/>
      <c r="P17" s="29"/>
      <c r="Q17" s="29"/>
      <c r="R17" s="29"/>
      <c r="S17" s="29"/>
      <c r="T17" s="29"/>
    </row>
    <row r="18" spans="2:20" x14ac:dyDescent="0.2">
      <c r="B18" s="42" t="s">
        <v>12</v>
      </c>
      <c r="C18" s="44" t="s">
        <v>7</v>
      </c>
      <c r="D18" s="44">
        <v>5</v>
      </c>
      <c r="E18" s="44">
        <v>7</v>
      </c>
      <c r="F18" s="44">
        <v>13</v>
      </c>
      <c r="G18" s="44">
        <v>25</v>
      </c>
      <c r="H18" s="44">
        <v>65</v>
      </c>
      <c r="I18" s="44">
        <v>91</v>
      </c>
      <c r="J18" s="44">
        <v>96.333333333333329</v>
      </c>
      <c r="K18" s="44">
        <v>119</v>
      </c>
      <c r="L18" s="44">
        <v>142</v>
      </c>
      <c r="M18" s="44">
        <v>148</v>
      </c>
      <c r="N18" s="44">
        <v>177</v>
      </c>
      <c r="O18" s="29"/>
      <c r="P18" s="29"/>
      <c r="Q18" s="29"/>
      <c r="R18" s="29"/>
      <c r="S18" s="29"/>
      <c r="T18" s="29"/>
    </row>
    <row r="19" spans="2:20" x14ac:dyDescent="0.2">
      <c r="B19" s="42" t="s">
        <v>13</v>
      </c>
      <c r="C19" s="44" t="s">
        <v>7</v>
      </c>
      <c r="D19" s="44">
        <v>1</v>
      </c>
      <c r="E19" s="44">
        <v>9</v>
      </c>
      <c r="F19" s="44">
        <v>25</v>
      </c>
      <c r="G19" s="44">
        <v>45</v>
      </c>
      <c r="H19" s="44">
        <v>66</v>
      </c>
      <c r="I19" s="44">
        <v>113</v>
      </c>
      <c r="J19" s="44">
        <v>101.33333333333333</v>
      </c>
      <c r="K19" s="44">
        <v>126</v>
      </c>
      <c r="L19" s="44">
        <v>137</v>
      </c>
      <c r="M19" s="44">
        <v>149</v>
      </c>
      <c r="N19" s="44">
        <v>167</v>
      </c>
      <c r="O19" s="29"/>
      <c r="P19" s="29"/>
      <c r="Q19" s="29"/>
      <c r="R19" s="29"/>
      <c r="S19" s="29"/>
      <c r="T19" s="29"/>
    </row>
    <row r="20" spans="2:20" x14ac:dyDescent="0.2">
      <c r="B20" s="42" t="s">
        <v>14</v>
      </c>
      <c r="C20" s="44">
        <v>73.666666666666671</v>
      </c>
      <c r="D20" s="44">
        <v>118</v>
      </c>
      <c r="E20" s="44">
        <v>204</v>
      </c>
      <c r="F20" s="44">
        <v>238</v>
      </c>
      <c r="G20" s="44">
        <v>344</v>
      </c>
      <c r="H20" s="44">
        <v>433</v>
      </c>
      <c r="I20" s="44">
        <v>583</v>
      </c>
      <c r="J20" s="44">
        <v>636.33333333333337</v>
      </c>
      <c r="K20" s="44">
        <v>750</v>
      </c>
      <c r="L20" s="44">
        <v>776</v>
      </c>
      <c r="M20" s="44">
        <v>927</v>
      </c>
      <c r="N20" s="44">
        <v>951</v>
      </c>
      <c r="O20" s="27"/>
      <c r="P20" s="27"/>
      <c r="Q20" s="27"/>
      <c r="R20" s="27"/>
      <c r="S20" s="28"/>
      <c r="T20" s="27"/>
    </row>
    <row r="21" spans="2:20" x14ac:dyDescent="0.2">
      <c r="B21" s="42" t="s">
        <v>15</v>
      </c>
      <c r="C21" s="44" t="s">
        <v>7</v>
      </c>
      <c r="D21" s="44" t="s">
        <v>7</v>
      </c>
      <c r="E21" s="44">
        <v>12</v>
      </c>
      <c r="F21" s="44">
        <v>15</v>
      </c>
      <c r="G21" s="44">
        <v>23</v>
      </c>
      <c r="H21" s="44">
        <v>38</v>
      </c>
      <c r="I21" s="44">
        <v>79</v>
      </c>
      <c r="J21" s="44">
        <v>73.666666666666671</v>
      </c>
      <c r="K21" s="44">
        <v>91</v>
      </c>
      <c r="L21" s="44">
        <v>122</v>
      </c>
      <c r="M21" s="44">
        <v>149</v>
      </c>
      <c r="N21" s="44">
        <v>162</v>
      </c>
      <c r="O21" s="27"/>
      <c r="P21" s="27"/>
      <c r="Q21" s="27"/>
      <c r="R21" s="27"/>
      <c r="S21" s="28"/>
      <c r="T21" s="27"/>
    </row>
    <row r="22" spans="2:20" x14ac:dyDescent="0.2">
      <c r="B22" s="42" t="s">
        <v>16</v>
      </c>
      <c r="C22" s="44">
        <v>8</v>
      </c>
      <c r="D22" s="44">
        <v>13</v>
      </c>
      <c r="E22" s="44">
        <v>19</v>
      </c>
      <c r="F22" s="44">
        <v>25</v>
      </c>
      <c r="G22" s="44">
        <v>24</v>
      </c>
      <c r="H22" s="44">
        <v>25</v>
      </c>
      <c r="I22" s="44">
        <v>35</v>
      </c>
      <c r="J22" s="44">
        <v>29.666666666666668</v>
      </c>
      <c r="K22" s="44">
        <v>36</v>
      </c>
      <c r="L22" s="44">
        <v>38</v>
      </c>
      <c r="M22" s="44">
        <v>73</v>
      </c>
      <c r="N22" s="44">
        <v>97</v>
      </c>
      <c r="O22" s="27"/>
      <c r="P22" s="27"/>
      <c r="Q22" s="27"/>
      <c r="R22" s="27"/>
      <c r="S22" s="28"/>
      <c r="T22" s="27"/>
    </row>
    <row r="23" spans="2:20" x14ac:dyDescent="0.2">
      <c r="B23" s="42" t="s">
        <v>17</v>
      </c>
      <c r="C23" s="44">
        <v>23</v>
      </c>
      <c r="D23" s="44">
        <v>94</v>
      </c>
      <c r="E23" s="44">
        <v>153</v>
      </c>
      <c r="F23" s="44">
        <v>181</v>
      </c>
      <c r="G23" s="44">
        <v>218</v>
      </c>
      <c r="H23" s="44">
        <v>269</v>
      </c>
      <c r="I23" s="44">
        <v>290</v>
      </c>
      <c r="J23" s="44">
        <v>301</v>
      </c>
      <c r="K23" s="44">
        <v>348</v>
      </c>
      <c r="L23" s="44">
        <v>378</v>
      </c>
      <c r="M23" s="44">
        <v>394</v>
      </c>
      <c r="N23" s="44">
        <v>421</v>
      </c>
      <c r="O23" s="29"/>
      <c r="P23" s="29"/>
      <c r="Q23" s="29"/>
      <c r="R23" s="29"/>
      <c r="S23" s="29"/>
      <c r="T23" s="29"/>
    </row>
    <row r="24" spans="2:20" x14ac:dyDescent="0.2">
      <c r="B24" s="42" t="s">
        <v>18</v>
      </c>
      <c r="C24" s="44" t="s">
        <v>7</v>
      </c>
      <c r="D24" s="44" t="s">
        <v>7</v>
      </c>
      <c r="E24" s="44" t="s">
        <v>7</v>
      </c>
      <c r="F24" s="44" t="s">
        <v>7</v>
      </c>
      <c r="G24" s="44" t="s">
        <v>7</v>
      </c>
      <c r="H24" s="44" t="s">
        <v>7</v>
      </c>
      <c r="I24" s="44" t="s">
        <v>7</v>
      </c>
      <c r="J24" s="44" t="s">
        <v>7</v>
      </c>
      <c r="K24" s="44">
        <v>2</v>
      </c>
      <c r="L24" s="44">
        <v>1</v>
      </c>
      <c r="M24" s="44">
        <v>1</v>
      </c>
      <c r="N24" s="44">
        <v>2</v>
      </c>
      <c r="O24" s="27"/>
      <c r="P24" s="27"/>
      <c r="Q24" s="27"/>
      <c r="R24" s="27"/>
      <c r="S24" s="28"/>
      <c r="T24" s="27"/>
    </row>
    <row r="25" spans="2:20" x14ac:dyDescent="0.2">
      <c r="B25" s="42" t="s">
        <v>19</v>
      </c>
      <c r="C25" s="44" t="s">
        <v>7</v>
      </c>
      <c r="D25" s="44" t="s">
        <v>7</v>
      </c>
      <c r="E25" s="44" t="s">
        <v>7</v>
      </c>
      <c r="F25" s="44" t="s">
        <v>7</v>
      </c>
      <c r="G25" s="44" t="s">
        <v>7</v>
      </c>
      <c r="H25" s="44">
        <v>1</v>
      </c>
      <c r="I25" s="44">
        <v>1</v>
      </c>
      <c r="J25" s="44">
        <v>2.6666666666666665</v>
      </c>
      <c r="K25" s="44">
        <v>4</v>
      </c>
      <c r="L25" s="44">
        <v>3</v>
      </c>
      <c r="M25" s="44">
        <v>2</v>
      </c>
      <c r="N25" s="44">
        <v>3</v>
      </c>
      <c r="O25" s="27"/>
      <c r="P25" s="27"/>
      <c r="Q25" s="27"/>
      <c r="R25" s="27"/>
      <c r="S25" s="28"/>
      <c r="T25" s="27"/>
    </row>
    <row r="26" spans="2:20" x14ac:dyDescent="0.2">
      <c r="B26" s="42" t="s">
        <v>20</v>
      </c>
      <c r="C26" s="44" t="s">
        <v>7</v>
      </c>
      <c r="D26" s="44" t="s">
        <v>7</v>
      </c>
      <c r="E26" s="44">
        <v>7</v>
      </c>
      <c r="F26" s="44">
        <v>19</v>
      </c>
      <c r="G26" s="44">
        <v>37</v>
      </c>
      <c r="H26" s="44">
        <v>85</v>
      </c>
      <c r="I26" s="44">
        <v>157</v>
      </c>
      <c r="J26" s="44">
        <v>192.66666666666666</v>
      </c>
      <c r="K26" s="44">
        <v>239</v>
      </c>
      <c r="L26" s="44">
        <v>217</v>
      </c>
      <c r="M26" s="44">
        <v>281</v>
      </c>
      <c r="N26" s="44">
        <v>269</v>
      </c>
      <c r="O26" s="27"/>
      <c r="P26" s="27"/>
      <c r="Q26" s="27"/>
      <c r="R26" s="27"/>
      <c r="S26" s="28"/>
      <c r="T26" s="27"/>
    </row>
    <row r="27" spans="2:20" x14ac:dyDescent="0.2">
      <c r="B27" s="43" t="s">
        <v>21</v>
      </c>
      <c r="C27" s="48" t="s">
        <v>7</v>
      </c>
      <c r="D27" s="48" t="s">
        <v>7</v>
      </c>
      <c r="E27" s="48" t="s">
        <v>7</v>
      </c>
      <c r="F27" s="41">
        <v>1</v>
      </c>
      <c r="G27" s="41">
        <v>1</v>
      </c>
      <c r="H27" s="41">
        <v>1</v>
      </c>
      <c r="I27" s="41">
        <v>1</v>
      </c>
      <c r="J27" s="41">
        <v>1</v>
      </c>
      <c r="K27" s="41">
        <v>1</v>
      </c>
      <c r="L27" s="41">
        <v>1</v>
      </c>
      <c r="M27" s="41">
        <v>1</v>
      </c>
      <c r="N27" s="41">
        <v>1</v>
      </c>
      <c r="O27" s="29"/>
      <c r="P27" s="29"/>
      <c r="Q27" s="29"/>
      <c r="R27" s="29"/>
      <c r="S27" s="29"/>
      <c r="T27" s="29"/>
    </row>
    <row r="28" spans="2:20" x14ac:dyDescent="0.2">
      <c r="C28" s="49"/>
      <c r="D28" s="49"/>
      <c r="E28" s="49"/>
      <c r="F28" s="49"/>
      <c r="G28" s="49"/>
      <c r="H28" s="49"/>
      <c r="I28" s="49"/>
      <c r="J28" s="49"/>
      <c r="K28" s="49"/>
      <c r="L28" s="49"/>
      <c r="M28" s="49"/>
      <c r="N28" s="49"/>
    </row>
    <row r="29" spans="2:20" ht="22.9" customHeight="1" x14ac:dyDescent="0.2">
      <c r="B29" s="66" t="s">
        <v>22</v>
      </c>
      <c r="C29" s="66"/>
      <c r="D29" s="66"/>
      <c r="E29" s="66"/>
      <c r="F29" s="66"/>
      <c r="G29" s="66"/>
      <c r="H29" s="66"/>
      <c r="I29" s="66"/>
      <c r="J29" s="66"/>
    </row>
    <row r="30" spans="2:20" ht="48.6" customHeight="1" x14ac:dyDescent="0.2">
      <c r="B30" s="60" t="s">
        <v>49</v>
      </c>
      <c r="C30" s="60"/>
      <c r="D30" s="60"/>
      <c r="E30" s="60"/>
      <c r="F30" s="60"/>
      <c r="G30" s="60"/>
      <c r="H30" s="60"/>
      <c r="I30" s="60"/>
      <c r="J30" s="60"/>
      <c r="K30" s="60"/>
      <c r="L30" s="60"/>
      <c r="M30" s="60"/>
      <c r="N30" s="60"/>
    </row>
    <row r="31" spans="2:20" ht="29.45" customHeight="1" x14ac:dyDescent="0.2">
      <c r="B31" s="65" t="s">
        <v>52</v>
      </c>
      <c r="C31" s="65"/>
      <c r="D31" s="65"/>
      <c r="E31" s="65"/>
      <c r="F31" s="65"/>
      <c r="G31" s="65"/>
      <c r="H31" s="65"/>
      <c r="I31" s="65"/>
      <c r="J31" s="65"/>
      <c r="K31" s="65"/>
      <c r="L31" s="65"/>
      <c r="M31" s="65"/>
      <c r="N31" s="65"/>
    </row>
    <row r="32" spans="2:20" ht="18" customHeight="1" x14ac:dyDescent="0.2">
      <c r="B32" s="60" t="s">
        <v>51</v>
      </c>
      <c r="C32" s="60"/>
      <c r="D32" s="60"/>
      <c r="E32" s="60"/>
      <c r="F32" s="60"/>
      <c r="G32" s="60"/>
      <c r="H32" s="60"/>
      <c r="I32" s="60"/>
      <c r="J32" s="60"/>
      <c r="K32" s="60"/>
      <c r="L32" s="60"/>
      <c r="M32" s="60"/>
      <c r="N32" s="60"/>
    </row>
    <row r="33" spans="2:17" ht="30" customHeight="1" x14ac:dyDescent="0.2">
      <c r="B33" s="64" t="s">
        <v>53</v>
      </c>
      <c r="C33" s="64"/>
      <c r="D33" s="64"/>
      <c r="E33" s="64"/>
      <c r="F33" s="64"/>
      <c r="G33" s="64"/>
      <c r="H33" s="64"/>
      <c r="I33" s="64"/>
      <c r="J33" s="64"/>
      <c r="K33" s="64"/>
      <c r="L33" s="64"/>
      <c r="M33" s="64"/>
      <c r="N33" s="64"/>
    </row>
    <row r="34" spans="2:17" x14ac:dyDescent="0.2">
      <c r="B34" s="56" t="s">
        <v>54</v>
      </c>
      <c r="C34" s="56"/>
      <c r="D34" s="56"/>
      <c r="E34" s="56"/>
      <c r="F34" s="56"/>
      <c r="G34" s="56"/>
      <c r="H34" s="56"/>
      <c r="I34" s="56"/>
      <c r="J34" s="56"/>
      <c r="K34" s="56"/>
      <c r="L34" s="56"/>
      <c r="M34" s="56"/>
      <c r="N34" s="56"/>
      <c r="O34" s="56"/>
      <c r="P34" s="56"/>
      <c r="Q34" s="56"/>
    </row>
    <row r="35" spans="2:17" x14ac:dyDescent="0.2">
      <c r="B35" s="10" t="s">
        <v>55</v>
      </c>
      <c r="C35" s="10"/>
      <c r="D35" s="10"/>
      <c r="E35" s="10"/>
      <c r="F35" s="10"/>
      <c r="G35" s="46"/>
      <c r="H35" s="46"/>
      <c r="I35" s="46"/>
      <c r="J35" s="46"/>
      <c r="K35" s="10"/>
      <c r="L35" s="5"/>
      <c r="M35" s="5"/>
      <c r="N35" s="5"/>
      <c r="O35" s="5"/>
      <c r="P35" s="55"/>
      <c r="Q35" s="5"/>
    </row>
  </sheetData>
  <mergeCells count="5">
    <mergeCell ref="B30:N30"/>
    <mergeCell ref="B33:N33"/>
    <mergeCell ref="B32:N32"/>
    <mergeCell ref="B31:N31"/>
    <mergeCell ref="B29:J29"/>
  </mergeCells>
  <phoneticPr fontId="14" type="noConversion"/>
  <pageMargins left="0.7" right="0.7" top="0.75" bottom="0.75" header="0.3" footer="0.3"/>
  <pageSetup scale="5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6125C1197DB143B52F93EA145F20C8" ma:contentTypeVersion="16" ma:contentTypeDescription="Create a new document." ma:contentTypeScope="" ma:versionID="f9a94e18d0420b372917f5e1e193d157">
  <xsd:schema xmlns:xsd="http://www.w3.org/2001/XMLSchema" xmlns:xs="http://www.w3.org/2001/XMLSchema" xmlns:p="http://schemas.microsoft.com/office/2006/metadata/properties" xmlns:ns2="158eac70-73b0-45c8-8281-c2471280e21a" xmlns:ns3="15e9c7c7-720e-457f-8d7f-28edf1a58f24" targetNamespace="http://schemas.microsoft.com/office/2006/metadata/properties" ma:root="true" ma:fieldsID="811ec3a6550ca3c11f189b334ffd967d" ns2:_="" ns3:_="">
    <xsd:import namespace="158eac70-73b0-45c8-8281-c2471280e21a"/>
    <xsd:import namespace="15e9c7c7-720e-457f-8d7f-28edf1a58f2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8eac70-73b0-45c8-8281-c2471280e2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16ac32b6-d060-42fb-93c0-6c46742e1aee"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e9c7c7-720e-457f-8d7f-28edf1a58f2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617566a-e273-4538-bac9-becd14a1bc44}" ma:internalName="TaxCatchAll" ma:showField="CatchAllData" ma:web="15e9c7c7-720e-457f-8d7f-28edf1a58f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5e9c7c7-720e-457f-8d7f-28edf1a58f24" xsi:nil="true"/>
    <lcf76f155ced4ddcb4097134ff3c332f xmlns="158eac70-73b0-45c8-8281-c2471280e2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BD4A472-893B-43D5-A34F-EE9A034B99BA}">
  <ds:schemaRefs>
    <ds:schemaRef ds:uri="http://schemas.microsoft.com/sharepoint/v3/contenttype/forms"/>
  </ds:schemaRefs>
</ds:datastoreItem>
</file>

<file path=customXml/itemProps2.xml><?xml version="1.0" encoding="utf-8"?>
<ds:datastoreItem xmlns:ds="http://schemas.openxmlformats.org/officeDocument/2006/customXml" ds:itemID="{F3DB5534-6845-4552-BC97-4A3534BA7D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8eac70-73b0-45c8-8281-c2471280e21a"/>
    <ds:schemaRef ds:uri="15e9c7c7-720e-457f-8d7f-28edf1a58f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2817F1-9364-4D4F-BBF2-70D60F81F395}">
  <ds:schemaRefs>
    <ds:schemaRef ds:uri="http://schemas.microsoft.com/office/2006/metadata/properties"/>
    <ds:schemaRef ds:uri="http://schemas.microsoft.com/office/infopath/2007/PartnerControls"/>
    <ds:schemaRef ds:uri="15e9c7c7-720e-457f-8d7f-28edf1a58f24"/>
    <ds:schemaRef ds:uri="158eac70-73b0-45c8-8281-c2471280e2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Tab 1 Quarterly Buprenorphine </vt:lpstr>
      <vt:lpstr>'Tab 1 Quarterly Buprenorphine '!Print_Area</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victoe01</dc:creator>
  <cp:lastModifiedBy>Megan McMinn</cp:lastModifiedBy>
  <cp:lastPrinted>2015-09-11T12:42:50Z</cp:lastPrinted>
  <dcterms:created xsi:type="dcterms:W3CDTF">2015-09-11T11:17:04Z</dcterms:created>
  <dcterms:modified xsi:type="dcterms:W3CDTF">2023-08-17T14:08:49Z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0x010100956125C1197DB143B52F93EA145F20C8</vt:lpwstr>
  </property>
</Properties>
</file>