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18"/>
  <workbookPr defaultThemeVersion="124226"/>
  <mc:AlternateContent xmlns:mc="http://schemas.openxmlformats.org/markup-compatibility/2006">
    <mc:Choice Requires="x15">
      <x15ac:absPath xmlns:x15ac="http://schemas.microsoft.com/office/spreadsheetml/2010/11/ac" url="https://scottish.sharepoint.com/sites/PHS-DrugsTeam/ScotPHO/"/>
    </mc:Choice>
  </mc:AlternateContent>
  <xr:revisionPtr revIDLastSave="642" documentId="13_ncr:1_{51DB7E41-1487-4D44-B31B-6444A5C92FEC}" xr6:coauthVersionLast="47" xr6:coauthVersionMax="47" xr10:uidLastSave="{CBFEF5B2-AA6A-4372-8D8F-13DA4F19AB1C}"/>
  <bookViews>
    <workbookView xWindow="-38520" yWindow="-120" windowWidth="38640" windowHeight="15840" tabRatio="820" firstSheet="3" xr2:uid="{00000000-000D-0000-FFFF-FFFF00000000}"/>
  </bookViews>
  <sheets>
    <sheet name="Notes" sheetId="1" r:id="rId1"/>
    <sheet name="Drugs Included" sheetId="16" r:id="rId2"/>
    <sheet name="Tab1 Q OST Estimates (PIS) " sheetId="13" r:id="rId3"/>
    <sheet name="Tab2 Q Combined OST Estimates " sheetId="12" r:id="rId4"/>
  </sheets>
  <definedNames>
    <definedName name="_xlnm._FilterDatabase" localSheetId="2" hidden="1">'Tab1 Q OST Estimates (PIS)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2" l="1"/>
  <c r="K13" i="12"/>
  <c r="N13" i="12"/>
</calcChain>
</file>

<file path=xl/sharedStrings.xml><?xml version="1.0" encoding="utf-8"?>
<sst xmlns="http://schemas.openxmlformats.org/spreadsheetml/2006/main" count="135" uniqueCount="119">
  <si>
    <t>Title:</t>
  </si>
  <si>
    <t xml:space="preserve">Opioid Substitution Therapy (OST) patient estimates by financial year quarter </t>
  </si>
  <si>
    <t>Period:</t>
  </si>
  <si>
    <t xml:space="preserve"> 1 July 2022 to 31 March 2025</t>
  </si>
  <si>
    <t>Description:</t>
  </si>
  <si>
    <t>Estimated number of people prescribed Opioid Substitution Therapy (OST) in Scotland, by financial year quarter, 2024/25 Q1 to 2024/25 Q4</t>
  </si>
  <si>
    <t>Last Updated:</t>
  </si>
  <si>
    <t>July 2025</t>
  </si>
  <si>
    <t xml:space="preserve">Data source: </t>
  </si>
  <si>
    <t xml:space="preserve">Prescribing Information System (PIS), Public Health Scotland (extracted July 2025) and Secondary Care (HMUD), Public Health Scotland (extracted July 2025) </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</si>
  <si>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</si>
  <si>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</si>
  <si>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 xml:space="preserve">2. The quarterly estimates are shown on the basis of a rolling-12 month period, which is updated each quarter. The most recent estimate covering the four preceding financial year quarters up to 2024/25-Q4, shows the number of unique CHI numbers recorded in OST prescriptions from 1 April 2024 to 31 March 2025. The previous estimate (2024/25-Q3) represents the four financial year quarters from 1 January 2024 to 31 December 2024.  
</t>
  </si>
  <si>
    <t>3. Due to recent changes to the Prescribing Information System this update includes revised OST figures for the period 2021/22Q2-2022/23Q4, which may differ from those presented in previous publications for the following reasons:
           - The identification of an additional prescribed item: "Buvidal 24mg/0.48ml prolonged-release solution for injection pre-filled syringes".
           - Consideration of more recent data related to the local authority of residence.</t>
  </si>
  <si>
    <t xml:space="preserve">4. Figures provided in Tab 1 do not include long-acting buprenorphine (including Buvidal© slow-release formulations) prescribing that is dispensed on the basis of hospital stock order forms and are based entirely on data extracted from Prescribing Information System (PIS). Estimates are based on dispensed and processed prescriptions where a prescription has been dispensed and a CHI number was picked up by the scanners. </t>
  </si>
  <si>
    <r>
      <rPr>
        <sz val="10"/>
        <color rgb="FF000000"/>
        <rFont val="Arial"/>
      </rPr>
      <t>5. Figures provided in Tab 2 include long-acting buprenorphine (including Buvidal© slow-release formulations) treatments administered in community settings are prescribed via hospital stock order forms (captured in the Hospital Medicines Utilisation Database (HMUD).</t>
    </r>
    <r>
      <rPr>
        <sz val="10"/>
        <color rgb="FFFF0000"/>
        <rFont val="Arial"/>
      </rPr>
      <t xml:space="preserve"> </t>
    </r>
    <r>
      <rPr>
        <sz val="10"/>
        <color rgb="FF000000"/>
        <rFont val="Arial"/>
      </rPr>
      <t xml:space="preserve"> For each rolling 12 month period and NHS Board of residence the ‘PIS’ column shows the count of unique Community Health Index (CHI) numbers captured from named community prescriptions for relevant medications at any time in a financial year from Prescribing Information System (PIS) data, as per table 1. The ‘HMUD’ column shows the highest quarterly injectable buprenorphine patient estimate within the relevant rolling 12 month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 The ‘Total’ column shows the combined total OST patient estimate (the sum of the PIS and HMUD columns). </t>
    </r>
  </si>
  <si>
    <t>6. Data are provided for all prescription form types.</t>
  </si>
  <si>
    <t>7. Data captured from paid items.</t>
  </si>
  <si>
    <t>8. Data shown are based on prescriptions dispensed by community pharmacists, appliance suppliers and dispensing doctors only.</t>
  </si>
  <si>
    <t xml:space="preserve">9. The data included in Tab 1 have been subject to additional quality assurance, with prescribing activity relating to people aged under 10, those aged over 95 and those who had died before the period of interest excluded prior to analysis. </t>
  </si>
  <si>
    <t xml:space="preserve">10. Data are provisional and may be subject to change. </t>
  </si>
  <si>
    <t>BNF Subsection 4.10.03 - Prescribing for Opioid Dependence</t>
  </si>
  <si>
    <t>Approved Drug Name</t>
  </si>
  <si>
    <t>Formulation</t>
  </si>
  <si>
    <t xml:space="preserve">Methadone Hydrocloride </t>
  </si>
  <si>
    <t>methadone 1mg/ml oral solution sugar free
methadone 1mg/ml oral solution
methadone 10mg/ml oral solution sugar free</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</si>
  <si>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</si>
  <si>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</si>
  <si>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</si>
  <si>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</si>
  <si>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t>Buprenorphine (prolonged-release solution for injecion pre-filled syringed)</t>
  </si>
  <si>
    <t xml:space="preserve">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	</t>
  </si>
  <si>
    <r>
      <t>Opioid Substitution Therapy</t>
    </r>
    <r>
      <rPr>
        <b/>
        <vertAlign val="superscript"/>
        <sz val="16"/>
        <rFont val="Arial"/>
        <family val="2"/>
      </rPr>
      <t>1,2</t>
    </r>
  </si>
  <si>
    <r>
      <rPr>
        <b/>
        <sz val="14"/>
        <color rgb="FF000000"/>
        <rFont val="Arial"/>
      </rPr>
      <t>Estimated number of patients (rolling 12 month total; PIS), by financial year quarter and local authority of residence (MANAGEMENT INFORMATION)</t>
    </r>
    <r>
      <rPr>
        <b/>
        <vertAlign val="superscript"/>
        <sz val="14"/>
        <color rgb="FF000000"/>
        <rFont val="Arial"/>
      </rPr>
      <t>3,4,5</t>
    </r>
  </si>
  <si>
    <t>2023/24 Q1</t>
  </si>
  <si>
    <t>2023/24 Q2</t>
  </si>
  <si>
    <t>2023/24 Q3</t>
  </si>
  <si>
    <t>2023/24 Q4</t>
  </si>
  <si>
    <t>2024/25 Q1</t>
  </si>
  <si>
    <t>2024/25 Q2</t>
  </si>
  <si>
    <t>2024/25 Q3</t>
  </si>
  <si>
    <t>2024/25 Q4</t>
  </si>
  <si>
    <t>Scotland</t>
  </si>
  <si>
    <t>East Ayrshire</t>
  </si>
  <si>
    <t>North Ayrshire</t>
  </si>
  <si>
    <t>South Ayrshire</t>
  </si>
  <si>
    <t>Ayrshire &amp; Arran (Total)</t>
  </si>
  <si>
    <t>Dumfries &amp; Galloway</t>
  </si>
  <si>
    <t>Fife</t>
  </si>
  <si>
    <t>Clackmannanshire</t>
  </si>
  <si>
    <t>Falkirk</t>
  </si>
  <si>
    <t>Stirling</t>
  </si>
  <si>
    <t>Forth Valley (Total)</t>
  </si>
  <si>
    <t>Aberdeen City</t>
  </si>
  <si>
    <t>Aberdeenshire</t>
  </si>
  <si>
    <t>Moray</t>
  </si>
  <si>
    <t>Grampian (Total)</t>
  </si>
  <si>
    <t>East Dunbartonshire</t>
  </si>
  <si>
    <t>East Renfrewshire</t>
  </si>
  <si>
    <t>Glasgow City</t>
  </si>
  <si>
    <t>Inverclyde</t>
  </si>
  <si>
    <t>Renfrewshire</t>
  </si>
  <si>
    <t>West Dunbartonshire</t>
  </si>
  <si>
    <t>Greater Glasgow &amp; Clyde (Total)</t>
  </si>
  <si>
    <t>Argyll and Bute</t>
  </si>
  <si>
    <t>Highland</t>
  </si>
  <si>
    <t>Highland (Total)</t>
  </si>
  <si>
    <t>North Lanarkshire</t>
  </si>
  <si>
    <t>South Lanarkshire</t>
  </si>
  <si>
    <t>Lanarkshire (Total)</t>
  </si>
  <si>
    <t>City of Edinburgh</t>
  </si>
  <si>
    <t>East Lothian</t>
  </si>
  <si>
    <t>Midlothian</t>
  </si>
  <si>
    <t>West Lothian</t>
  </si>
  <si>
    <t>Lothian (Total)</t>
  </si>
  <si>
    <t>Na h-Eileanan Siar</t>
  </si>
  <si>
    <t>Orkney Islands</t>
  </si>
  <si>
    <t>Scottish Borders</t>
  </si>
  <si>
    <t>Shetland Islands</t>
  </si>
  <si>
    <t>Angus</t>
  </si>
  <si>
    <t>Dundee City</t>
  </si>
  <si>
    <t>Perth and Kinross</t>
  </si>
  <si>
    <t>Tayside (Total)</t>
  </si>
  <si>
    <t>Unknown</t>
  </si>
  <si>
    <t>Source: Prescribing Information System</t>
  </si>
  <si>
    <t xml:space="preserve">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</si>
  <si>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2. Figures provided in this table do not include long-acting buprenorphine (including Buvidal© slow-release formulations) prescribing that is dispensed on the basis of hospital stock order forms.</t>
  </si>
  <si>
    <t>3. The estimates in this table are based on aggregated data and should be used with caution due to data completeness issues. These data are released as MANAGEMENT INFORMATION for equality of access due to user demand.</t>
  </si>
  <si>
    <t>4. Figure based on dispensed and processed prescriptions with a valid CHI number.</t>
  </si>
  <si>
    <t xml:space="preserve">5. The quarterly estimates are shown on the basis of a rolling-12 month period, which is updated each quarter. The most recent estimate covering the four preceding financial year quarters up to 2024/25-Q4, shows the number of unique CHI numbers recorded in OST prescriptions from 1 April 2024 to 31 March 2025. The previous estimate (2024/25-Q3) represents the four financial year quarters from 1 January 2024 to 31 December 2024.  </t>
  </si>
  <si>
    <t xml:space="preserve"> </t>
  </si>
  <si>
    <r>
      <t>Opioid Substitution Therapy</t>
    </r>
    <r>
      <rPr>
        <b/>
        <vertAlign val="superscript"/>
        <sz val="16"/>
        <rFont val="Arial"/>
      </rPr>
      <t>1</t>
    </r>
  </si>
  <si>
    <r>
      <rPr>
        <b/>
        <sz val="14"/>
        <color rgb="FF000000"/>
        <rFont val="Arial"/>
      </rPr>
      <t>Combined estimated number of patients (rolling 12 month total; PIS &amp; HMUD), by financial year quarter and NHS Board of prescribing (MANAGEMENT INFORMATION)</t>
    </r>
    <r>
      <rPr>
        <b/>
        <vertAlign val="superscript"/>
        <sz val="14"/>
        <color rgb="FF000000"/>
        <rFont val="Arial"/>
      </rPr>
      <t>2,3,7,8,9</t>
    </r>
  </si>
  <si>
    <r>
      <t>PIS</t>
    </r>
    <r>
      <rPr>
        <b/>
        <vertAlign val="superscript"/>
        <sz val="10"/>
        <rFont val="Arial"/>
        <family val="2"/>
      </rPr>
      <t>4</t>
    </r>
  </si>
  <si>
    <r>
      <t>HMUD</t>
    </r>
    <r>
      <rPr>
        <b/>
        <vertAlign val="superscript"/>
        <sz val="10"/>
        <rFont val="Arial"/>
        <family val="2"/>
      </rPr>
      <t>5</t>
    </r>
  </si>
  <si>
    <r>
      <t>Total</t>
    </r>
    <r>
      <rPr>
        <b/>
        <vertAlign val="superscript"/>
        <sz val="10"/>
        <color theme="1"/>
        <rFont val="Arial"/>
        <family val="2"/>
      </rPr>
      <t>6</t>
    </r>
  </si>
  <si>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</si>
  <si>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</si>
  <si>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</si>
  <si>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</si>
  <si>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</si>
  <si>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</si>
  <si>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</si>
  <si>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</si>
  <si>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</si>
  <si>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</si>
  <si>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</si>
  <si>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</si>
  <si>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</si>
  <si>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</si>
  <si>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Source: Prescribing Information System &amp; Hospital Medicine Utilisation Database</t>
  </si>
  <si>
    <t>2. The estimates in this table are based on aggregated data and should be used with caution due to data completeness issues. These data are released as MANAGEMENT INFORMATION for equality of access due to user demand.</t>
  </si>
  <si>
    <t xml:space="preserve">3. Figures provided include long-acting buprenorphine (including Buvidal© slow-release formulations) treatments administered in community settings are prescribed via hospital stock order forms (captured in the Hospital Medicines Utilisation Database (HMUD). The quarterly estimates are shown on the basis of a rolling-12 month period, which is updated each quarter.The most recent estimate covering the four preceding financial year quarters up to 2024/25-Q4, shows the number of unique CHI numbers recorded in OST prescriptions from 1 April 2024 to 31 March 2025.The previous estimate (2024/25-Q3) represents the four financial year quarters from 1 January 2024 to 31 December 2024.  </t>
  </si>
  <si>
    <t xml:space="preserve">4.  The ‘PIS’ column shows the count of unique Community Health Index (CHI) numbers captured from named community prescriptions for relevant medications at any time in a financial year from Prescribing Information System (PIS) data, as per Tab 1.
                                            </t>
  </si>
  <si>
    <t>5. The ‘HMUD’ column shows the highest quarterly injectable buprenorphine patient estimate within the relevant 12 month rolling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t>
  </si>
  <si>
    <t xml:space="preserve">6. The ‘Total’ column shows the combined total OST patient estimate (the sum of the PIS and HMUD columns).    </t>
  </si>
  <si>
    <t xml:space="preserve">7. Figures based on HMUD data (inlcuding combined estimates) may result in underestimates as quarterly averages assume continuation of treatment across the time period. Without patient identifers it is not possible to determine the number of treatment starts or treatment exists in each quarterly period. </t>
  </si>
  <si>
    <t xml:space="preserve">8.  There are two scenarios which may result in the number of patients being overestimated. Firstly, patients who usually receive prescriptions in the community (and are recorded on PIS) may receive a HMUD based prescription if they are being treated in hopistal setting when their injection is due. Similarly, patients who switch from a conventional daily OST recorded on PIS to injectable buprenorphine in NHS Boards where this is provided from a clinic environment (through HMUD) could have been counted in PIS and then included in the estimate from HMUD data. Both of these scenarios are believed to be a rare occurance. </t>
  </si>
  <si>
    <t xml:space="preserve">9. Monthly injectable buprenorphine prescriptions represent 28 day prescriptions, there are 13 28-day periods in a year but only 12 months. This would result in a double estimation of monthly HMUD estimates in some months where patients receive 2 injections in a single calander month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</si>
</sst>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b/>
      <sz val="10"/>
      <color theme="0"/>
      <name val="Arial"/>
      <family val="2"/>
    </font>
    <font>
      <sz val="10"/>
      <color theme="1"/>
      <name val="Arial"/>
      <family val="2"/>
    </font>
    <font>
      <b/>
      <sz val="10"/>
      <color theme="1"/>
      <name val="Arial"/>
      <family val="2"/>
    </font>
    <font>
      <b/>
      <vertAlign val="superscript"/>
      <sz val="16"/>
      <name val="Arial"/>
      <family val="2"/>
    </font>
    <font>
      <sz val="8"/>
      <name val="Calibri"/>
      <family val="2"/>
      <scheme val="minor"/>
    </font>
    <font>
      <sz val="10"/>
      <name val="Arial"/>
    </font>
    <font>
      <b/>
      <sz val="16"/>
      <name val="Arial"/>
    </font>
    <font>
      <b/>
      <vertAlign val="superscript"/>
      <sz val="16"/>
      <name val="Arial"/>
    </font>
    <font>
      <sz val="11"/>
      <color theme="1"/>
      <name val="Arial"/>
    </font>
    <font>
      <b/>
      <sz val="14"/>
      <name val="Arial"/>
    </font>
    <font>
      <sz val="10"/>
      <color indexed="9"/>
      <name val="Arial"/>
    </font>
    <font>
      <b/>
      <sz val="10"/>
      <color theme="0"/>
      <name val="Arial"/>
    </font>
    <font>
      <sz val="10"/>
      <color theme="1"/>
      <name val="Arial"/>
    </font>
    <font>
      <sz val="10"/>
      <color rgb="FFFF0000"/>
      <name val="Arial"/>
    </font>
    <font>
      <i/>
      <sz val="10"/>
      <name val="Arial"/>
      <family val="2"/>
    </font>
    <font>
      <b/>
      <sz val="14"/>
      <color theme="3"/>
      <name val="Arial"/>
      <family val="2"/>
    </font>
    <font>
      <b/>
      <vertAlign val="superscript"/>
      <sz val="10"/>
      <name val="Arial"/>
      <family val="2"/>
    </font>
    <font>
      <b/>
      <vertAlign val="superscript"/>
      <sz val="10"/>
      <color theme="1"/>
      <name val="Arial"/>
      <family val="2"/>
    </font>
    <font>
      <b/>
      <sz val="10"/>
      <name val="Arial"/>
    </font>
    <font>
      <b/>
      <sz val="10"/>
      <color theme="1"/>
      <name val="Arial"/>
    </font>
    <font>
      <b/>
      <sz val="14"/>
      <color rgb="FF000000"/>
      <name val="Arial"/>
    </font>
    <font>
      <b/>
      <vertAlign val="superscript"/>
      <sz val="14"/>
      <color rgb="FF000000"/>
      <name val="Arial"/>
    </font>
    <font>
      <sz val="10"/>
      <color rgb="FF00000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26">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right/>
      <top/>
      <bottom style="thin">
        <color theme="0" tint="-0.34998626667073579"/>
      </bottom>
      <diagonal/>
    </border>
    <border>
      <left style="thin">
        <color theme="0" tint="-0.24994659260841701"/>
      </left>
      <right style="thin">
        <color theme="0" tint="-0.24994659260841701"/>
      </right>
      <top/>
      <bottom style="thin">
        <color indexed="64"/>
      </bottom>
      <diagonal/>
    </border>
    <border>
      <left style="thin">
        <color theme="0" tint="-0.14999847407452621"/>
      </left>
      <right/>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diagonal/>
    </border>
    <border>
      <left style="thin">
        <color indexed="64"/>
      </left>
      <right/>
      <top/>
      <bottom style="thin">
        <color indexed="64"/>
      </bottom>
      <diagonal/>
    </border>
    <border>
      <left style="thin">
        <color theme="0" tint="-0.249977111117893"/>
      </left>
      <right style="thin">
        <color indexed="64"/>
      </right>
      <top style="thin">
        <color indexed="64"/>
      </top>
      <bottom style="thin">
        <color auto="1"/>
      </bottom>
      <diagonal/>
    </border>
    <border>
      <left/>
      <right/>
      <top/>
      <bottom style="thin">
        <color theme="0"/>
      </bottom>
      <diagonal/>
    </border>
    <border>
      <left style="thin">
        <color indexed="64"/>
      </left>
      <right style="thin">
        <color indexed="22"/>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22"/>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22"/>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diagonal/>
    </border>
    <border>
      <left style="thin">
        <color rgb="FF000000"/>
      </left>
      <right/>
      <top/>
      <bottom/>
      <diagonal/>
    </border>
    <border>
      <left style="thin">
        <color theme="0" tint="-0.24994659260841701"/>
      </left>
      <right style="thin">
        <color indexed="64"/>
      </right>
      <top/>
      <bottom style="thin">
        <color rgb="FF000000"/>
      </bottom>
      <diagonal/>
    </border>
    <border>
      <left style="thin">
        <color theme="0" tint="-0.24994659260841701"/>
      </left>
      <right style="thin">
        <color rgb="FF000000"/>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12">
    <xf numFmtId="0" fontId="0" fillId="0" borderId="0" xfId="0"/>
    <xf numFmtId="0" fontId="2" fillId="3" borderId="0" xfId="0" applyFont="1" applyFill="1" applyAlignment="1">
      <alignment horizontal="left" vertical="center"/>
    </xf>
    <xf numFmtId="0" fontId="3"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2" fillId="3" borderId="0" xfId="0" applyFont="1" applyFill="1"/>
    <xf numFmtId="0" fontId="0" fillId="3" borderId="0" xfId="0" applyFill="1" applyAlignment="1">
      <alignment vertical="center"/>
    </xf>
    <xf numFmtId="0" fontId="3" fillId="3" borderId="0" xfId="0" applyFont="1" applyFill="1"/>
    <xf numFmtId="0" fontId="3" fillId="3" borderId="0" xfId="0" applyFont="1" applyFill="1" applyAlignment="1">
      <alignment vertical="center"/>
    </xf>
    <xf numFmtId="0" fontId="2" fillId="3" borderId="0" xfId="0" applyFont="1" applyFill="1" applyAlignment="1">
      <alignment vertical="center"/>
    </xf>
    <xf numFmtId="41" fontId="2" fillId="3" borderId="0" xfId="0" applyNumberFormat="1" applyFont="1" applyFill="1" applyAlignment="1">
      <alignment vertical="center"/>
    </xf>
    <xf numFmtId="0" fontId="2" fillId="3" borderId="0" xfId="0" applyFont="1" applyFill="1" applyAlignment="1">
      <alignment horizontal="left" vertical="center" wrapText="1"/>
    </xf>
    <xf numFmtId="0" fontId="0" fillId="3" borderId="0" xfId="0" applyFill="1"/>
    <xf numFmtId="1" fontId="2" fillId="3" borderId="0" xfId="3" applyNumberFormat="1" applyFill="1"/>
    <xf numFmtId="0" fontId="2" fillId="3" borderId="0" xfId="3" applyFill="1"/>
    <xf numFmtId="164" fontId="5" fillId="4" borderId="5" xfId="1" applyNumberFormat="1" applyFont="1" applyFill="1" applyBorder="1"/>
    <xf numFmtId="0" fontId="0" fillId="3" borderId="6" xfId="0" applyFill="1" applyBorder="1" applyProtection="1">
      <protection hidden="1"/>
    </xf>
    <xf numFmtId="0" fontId="6" fillId="3" borderId="6" xfId="0" applyFont="1" applyFill="1" applyBorder="1" applyAlignment="1" applyProtection="1">
      <alignment vertical="center"/>
      <protection hidden="1"/>
    </xf>
    <xf numFmtId="0" fontId="2" fillId="2" borderId="0" xfId="0" applyFont="1" applyFill="1" applyAlignment="1">
      <alignment vertical="top"/>
    </xf>
    <xf numFmtId="0" fontId="3" fillId="3"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2" fillId="2" borderId="0" xfId="0" applyFont="1" applyFill="1" applyAlignment="1">
      <alignment vertical="center"/>
    </xf>
    <xf numFmtId="0" fontId="0" fillId="3" borderId="2" xfId="0" applyFill="1" applyBorder="1"/>
    <xf numFmtId="49" fontId="2" fillId="2" borderId="0" xfId="0" applyNumberFormat="1" applyFont="1" applyFill="1" applyAlignment="1">
      <alignment vertical="center"/>
    </xf>
    <xf numFmtId="3" fontId="0" fillId="3" borderId="0" xfId="0" applyNumberFormat="1" applyFill="1"/>
    <xf numFmtId="0" fontId="3" fillId="3" borderId="0" xfId="0" applyFont="1" applyFill="1" applyAlignment="1">
      <alignment vertical="top"/>
    </xf>
    <xf numFmtId="0" fontId="3" fillId="0" borderId="4" xfId="3" applyFont="1" applyBorder="1" applyAlignment="1">
      <alignment horizontal="center"/>
    </xf>
    <xf numFmtId="3" fontId="2" fillId="3" borderId="5" xfId="2" applyNumberFormat="1" applyFont="1" applyFill="1" applyBorder="1"/>
    <xf numFmtId="0" fontId="0" fillId="3" borderId="0" xfId="0" applyFill="1" applyAlignment="1">
      <alignment wrapText="1"/>
    </xf>
    <xf numFmtId="0" fontId="2" fillId="3" borderId="14" xfId="0" applyFont="1" applyFill="1" applyBorder="1"/>
    <xf numFmtId="0" fontId="2" fillId="3" borderId="0" xfId="0" applyFont="1" applyFill="1" applyAlignment="1">
      <alignment horizontal="left" vertical="top"/>
    </xf>
    <xf numFmtId="1" fontId="10" fillId="3" borderId="0" xfId="3" applyNumberFormat="1" applyFont="1" applyFill="1"/>
    <xf numFmtId="0" fontId="10" fillId="3" borderId="0" xfId="3" applyFont="1" applyFill="1"/>
    <xf numFmtId="1" fontId="11" fillId="3" borderId="0" xfId="3" applyNumberFormat="1" applyFont="1" applyFill="1"/>
    <xf numFmtId="0" fontId="13" fillId="3" borderId="0" xfId="0" applyFont="1" applyFill="1"/>
    <xf numFmtId="1" fontId="14" fillId="3" borderId="0" xfId="3" applyNumberFormat="1" applyFont="1" applyFill="1"/>
    <xf numFmtId="0" fontId="15" fillId="3" borderId="3" xfId="3" applyFont="1" applyFill="1" applyBorder="1"/>
    <xf numFmtId="0" fontId="15" fillId="3" borderId="2" xfId="3" applyFont="1" applyFill="1" applyBorder="1"/>
    <xf numFmtId="0" fontId="16" fillId="4" borderId="2" xfId="0" applyFont="1" applyFill="1" applyBorder="1"/>
    <xf numFmtId="0" fontId="13" fillId="3" borderId="2" xfId="0" applyFont="1" applyFill="1" applyBorder="1"/>
    <xf numFmtId="0" fontId="17" fillId="3" borderId="2" xfId="0" applyFont="1" applyFill="1" applyBorder="1"/>
    <xf numFmtId="0" fontId="17" fillId="3" borderId="3" xfId="0" applyFont="1" applyFill="1" applyBorder="1"/>
    <xf numFmtId="0" fontId="17" fillId="3" borderId="0" xfId="0" applyFont="1" applyFill="1"/>
    <xf numFmtId="3" fontId="10" fillId="3" borderId="9" xfId="2" applyNumberFormat="1" applyFont="1" applyFill="1" applyBorder="1"/>
    <xf numFmtId="3" fontId="10" fillId="3" borderId="10" xfId="2" applyNumberFormat="1" applyFont="1" applyFill="1" applyBorder="1"/>
    <xf numFmtId="0" fontId="19" fillId="2" borderId="0" xfId="3" applyFont="1" applyFill="1" applyAlignment="1">
      <alignment horizontal="right"/>
    </xf>
    <xf numFmtId="1" fontId="4" fillId="2" borderId="0" xfId="3" applyNumberFormat="1" applyFont="1" applyFill="1"/>
    <xf numFmtId="0" fontId="4" fillId="2" borderId="0" xfId="3" applyFont="1" applyFill="1"/>
    <xf numFmtId="1" fontId="20" fillId="2" borderId="0" xfId="3" applyNumberFormat="1" applyFont="1" applyFill="1"/>
    <xf numFmtId="1" fontId="3" fillId="2" borderId="3" xfId="3" applyNumberFormat="1" applyFont="1" applyFill="1" applyBorder="1" applyAlignment="1">
      <alignment wrapText="1"/>
    </xf>
    <xf numFmtId="1" fontId="3" fillId="2" borderId="15" xfId="3" applyNumberFormat="1" applyFont="1" applyFill="1" applyBorder="1" applyAlignment="1">
      <alignment wrapText="1"/>
    </xf>
    <xf numFmtId="0" fontId="2" fillId="2" borderId="16" xfId="3" applyFill="1" applyBorder="1" applyAlignment="1">
      <alignment vertical="top"/>
    </xf>
    <xf numFmtId="1" fontId="2" fillId="2" borderId="17" xfId="3" applyNumberFormat="1" applyFill="1" applyBorder="1" applyAlignment="1">
      <alignment horizontal="left" vertical="center" wrapText="1"/>
    </xf>
    <xf numFmtId="0" fontId="2" fillId="2" borderId="18" xfId="3" applyFill="1" applyBorder="1" applyAlignment="1">
      <alignment vertical="top"/>
    </xf>
    <xf numFmtId="1" fontId="2" fillId="2" borderId="19" xfId="3" applyNumberFormat="1" applyFill="1" applyBorder="1" applyAlignment="1">
      <alignment horizontal="left" vertical="center" wrapText="1"/>
    </xf>
    <xf numFmtId="0" fontId="2" fillId="2" borderId="18" xfId="3" applyFill="1" applyBorder="1" applyAlignment="1">
      <alignment vertical="top" wrapText="1"/>
    </xf>
    <xf numFmtId="1" fontId="2" fillId="3" borderId="20" xfId="3" applyNumberFormat="1" applyFill="1" applyBorder="1" applyAlignment="1">
      <alignment vertical="center" wrapText="1"/>
    </xf>
    <xf numFmtId="0" fontId="10" fillId="2" borderId="0" xfId="0" applyFont="1" applyFill="1" applyAlignment="1">
      <alignment horizontal="left" vertical="top" wrapText="1"/>
    </xf>
    <xf numFmtId="0" fontId="6" fillId="3" borderId="0" xfId="0" applyFont="1" applyFill="1"/>
    <xf numFmtId="0" fontId="3" fillId="0" borderId="12" xfId="3" applyFont="1" applyBorder="1" applyAlignment="1">
      <alignment horizontal="center"/>
    </xf>
    <xf numFmtId="0" fontId="7" fillId="3" borderId="13" xfId="0" applyFont="1" applyFill="1" applyBorder="1" applyAlignment="1">
      <alignment horizontal="center"/>
    </xf>
    <xf numFmtId="9" fontId="3" fillId="3" borderId="5" xfId="2" applyFont="1" applyFill="1" applyBorder="1"/>
    <xf numFmtId="9" fontId="3" fillId="3" borderId="11" xfId="2" applyFont="1" applyFill="1" applyBorder="1"/>
    <xf numFmtId="3" fontId="2" fillId="3" borderId="11" xfId="2" applyNumberFormat="1" applyFont="1" applyFill="1" applyBorder="1"/>
    <xf numFmtId="164" fontId="13" fillId="3" borderId="0" xfId="0" applyNumberFormat="1" applyFont="1" applyFill="1"/>
    <xf numFmtId="3" fontId="10" fillId="3" borderId="0" xfId="3" applyNumberFormat="1" applyFont="1" applyFill="1"/>
    <xf numFmtId="0" fontId="23" fillId="0" borderId="4" xfId="3" applyFont="1" applyBorder="1" applyAlignment="1">
      <alignment horizontal="center"/>
    </xf>
    <xf numFmtId="0" fontId="23" fillId="3" borderId="5" xfId="3" applyFont="1" applyFill="1" applyBorder="1" applyAlignment="1">
      <alignment horizontal="right"/>
    </xf>
    <xf numFmtId="164" fontId="16" fillId="4" borderId="5" xfId="1" applyNumberFormat="1" applyFont="1" applyFill="1" applyBorder="1"/>
    <xf numFmtId="9" fontId="10" fillId="3" borderId="5" xfId="2" applyFont="1" applyFill="1" applyBorder="1"/>
    <xf numFmtId="0" fontId="17" fillId="3" borderId="2" xfId="0" applyFont="1" applyFill="1" applyBorder="1" applyAlignment="1">
      <alignment horizontal="left" indent="1"/>
    </xf>
    <xf numFmtId="3" fontId="10" fillId="3" borderId="5" xfId="2" applyNumberFormat="1" applyFont="1" applyFill="1" applyBorder="1"/>
    <xf numFmtId="0" fontId="24" fillId="3" borderId="2" xfId="0" applyFont="1" applyFill="1" applyBorder="1"/>
    <xf numFmtId="3" fontId="23" fillId="3" borderId="5" xfId="2" applyNumberFormat="1" applyFont="1" applyFill="1" applyBorder="1"/>
    <xf numFmtId="3" fontId="10" fillId="0" borderId="5" xfId="2" applyNumberFormat="1" applyFont="1" applyBorder="1"/>
    <xf numFmtId="0" fontId="24" fillId="3" borderId="3" xfId="0" applyFont="1" applyFill="1" applyBorder="1"/>
    <xf numFmtId="3" fontId="23" fillId="3" borderId="7" xfId="2" applyNumberFormat="1" applyFont="1" applyFill="1" applyBorder="1"/>
    <xf numFmtId="0" fontId="10" fillId="2" borderId="0" xfId="0" applyFont="1" applyFill="1" applyAlignment="1">
      <alignment horizontal="left"/>
    </xf>
    <xf numFmtId="3" fontId="2" fillId="3" borderId="22" xfId="2" applyNumberFormat="1" applyFont="1" applyFill="1" applyBorder="1"/>
    <xf numFmtId="3" fontId="2" fillId="3" borderId="24" xfId="2" applyNumberFormat="1" applyFont="1" applyFill="1" applyBorder="1"/>
    <xf numFmtId="164" fontId="5" fillId="4" borderId="25" xfId="1" applyNumberFormat="1" applyFont="1" applyFill="1" applyBorder="1"/>
    <xf numFmtId="3" fontId="10" fillId="3" borderId="23" xfId="2" applyNumberFormat="1" applyFont="1" applyFill="1" applyBorder="1"/>
    <xf numFmtId="3" fontId="10" fillId="3" borderId="21" xfId="2" applyNumberFormat="1" applyFont="1" applyFill="1" applyBorder="1"/>
    <xf numFmtId="0" fontId="2" fillId="0" borderId="0" xfId="0" applyFont="1" applyAlignment="1">
      <alignment vertical="center"/>
    </xf>
    <xf numFmtId="3" fontId="3" fillId="3" borderId="5" xfId="2" applyNumberFormat="1" applyFont="1" applyFill="1" applyBorder="1"/>
    <xf numFmtId="3" fontId="3" fillId="3" borderId="7" xfId="2" applyNumberFormat="1" applyFont="1" applyFill="1" applyBorder="1"/>
    <xf numFmtId="1" fontId="25" fillId="3" borderId="0" xfId="3" applyNumberFormat="1" applyFont="1" applyFill="1"/>
    <xf numFmtId="1" fontId="10" fillId="3" borderId="0" xfId="3" applyNumberFormat="1" applyFont="1" applyFill="1" applyAlignment="1">
      <alignment horizontal="left" vertical="top" wrapText="1"/>
    </xf>
    <xf numFmtId="3" fontId="2" fillId="3" borderId="10" xfId="2" applyNumberFormat="1" applyFont="1" applyFill="1" applyBorder="1"/>
    <xf numFmtId="9" fontId="0" fillId="3" borderId="0" xfId="0" applyNumberFormat="1" applyFill="1"/>
    <xf numFmtId="9" fontId="13" fillId="3" borderId="0" xfId="0" applyNumberFormat="1" applyFont="1" applyFill="1"/>
    <xf numFmtId="3" fontId="13" fillId="3" borderId="0" xfId="0" applyNumberFormat="1" applyFont="1" applyFill="1"/>
    <xf numFmtId="0" fontId="0" fillId="3" borderId="0" xfId="0" applyFill="1" applyAlignment="1">
      <alignment horizontal="center" vertical="top" wrapText="1"/>
    </xf>
    <xf numFmtId="0" fontId="2" fillId="3" borderId="0" xfId="0" applyFont="1" applyFill="1" applyAlignment="1">
      <alignment horizontal="left" vertical="center" wrapText="1"/>
    </xf>
    <xf numFmtId="1" fontId="2" fillId="3" borderId="0" xfId="3" applyNumberFormat="1" applyFill="1" applyAlignment="1">
      <alignment vertical="top" wrapText="1"/>
    </xf>
    <xf numFmtId="1" fontId="10" fillId="3" borderId="0" xfId="3" applyNumberFormat="1" applyFont="1" applyFill="1" applyAlignment="1">
      <alignment vertical="top" wrapText="1"/>
    </xf>
    <xf numFmtId="0" fontId="2" fillId="3" borderId="0" xfId="0" applyFont="1" applyFill="1" applyAlignment="1">
      <alignment horizontal="left" vertical="top" wrapText="1"/>
    </xf>
    <xf numFmtId="1" fontId="2" fillId="3" borderId="0" xfId="3" applyNumberFormat="1" applyFill="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1" fontId="25" fillId="3" borderId="0" xfId="3" applyNumberFormat="1" applyFont="1" applyFill="1" applyAlignment="1">
      <alignment horizontal="left" wrapText="1"/>
    </xf>
    <xf numFmtId="1" fontId="10" fillId="3" borderId="0" xfId="3" applyNumberFormat="1" applyFont="1" applyFill="1" applyAlignment="1">
      <alignment horizontal="left" vertical="top" wrapText="1"/>
    </xf>
    <xf numFmtId="0" fontId="18" fillId="3" borderId="0" xfId="0" applyFont="1" applyFill="1" applyAlignment="1">
      <alignment horizontal="left" vertical="top" wrapText="1"/>
    </xf>
    <xf numFmtId="0" fontId="10" fillId="3" borderId="0" xfId="0" applyFont="1" applyFill="1" applyAlignment="1">
      <alignment horizontal="left" vertical="center"/>
    </xf>
    <xf numFmtId="0" fontId="17" fillId="3" borderId="0" xfId="0" applyFont="1" applyFill="1" applyAlignment="1">
      <alignment horizontal="left" vertical="top" wrapText="1"/>
    </xf>
    <xf numFmtId="0" fontId="3" fillId="0" borderId="8" xfId="3" applyFont="1" applyBorder="1" applyAlignment="1">
      <alignment horizontal="center"/>
    </xf>
    <xf numFmtId="0" fontId="3" fillId="0" borderId="4" xfId="3" applyFont="1" applyBorder="1" applyAlignment="1">
      <alignment horizontal="center"/>
    </xf>
    <xf numFmtId="0" fontId="3" fillId="0" borderId="3" xfId="3" applyFont="1" applyBorder="1" applyAlignment="1">
      <alignment horizontal="center"/>
    </xf>
    <xf numFmtId="1" fontId="10" fillId="0" borderId="0" xfId="3" applyNumberFormat="1" applyFont="1" applyAlignment="1">
      <alignment horizontal="left" vertical="top" wrapText="1"/>
    </xf>
    <xf numFmtId="0" fontId="6" fillId="0" borderId="0" xfId="0" applyFont="1" applyAlignment="1">
      <alignment horizontal="left" vertical="top" wrapText="1"/>
    </xf>
    <xf numFmtId="0" fontId="3" fillId="0" borderId="12" xfId="3" applyFont="1" applyBorder="1" applyAlignment="1">
      <alignment horizontal="center"/>
    </xf>
    <xf numFmtId="0" fontId="10" fillId="2" borderId="0" xfId="0" applyFont="1" applyFill="1" applyAlignment="1">
      <alignment horizontal="left" vertical="top" wrapText="1"/>
    </xf>
  </cellXfs>
  <cellStyles count="6">
    <cellStyle name="Comma" xfId="1" builtinId="3"/>
    <cellStyle name="Normal" xfId="0" builtinId="0"/>
    <cellStyle name="Normal 2" xfId="3" xr:uid="{00000000-0005-0000-0000-000002000000}"/>
    <cellStyle name="Normal 5" xfId="4" xr:uid="{DEFCA1A2-A2E9-4B07-8798-E1B151028031}"/>
    <cellStyle name="Per cent" xfId="2" builtinId="5"/>
    <cellStyle name="Percent 3" xfId="5"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59763</xdr:colOff>
      <xdr:row>0</xdr:row>
      <xdr:rowOff>0</xdr:rowOff>
    </xdr:from>
    <xdr:to>
      <xdr:col>2</xdr:col>
      <xdr:colOff>1408504</xdr:colOff>
      <xdr:row>2</xdr:row>
      <xdr:rowOff>130810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51" y="0"/>
          <a:ext cx="2413001"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1771863</xdr:colOff>
      <xdr:row>4</xdr:row>
      <xdr:rowOff>57149</xdr:rowOff>
    </xdr:to>
    <xdr:pic>
      <xdr:nvPicPr>
        <xdr:cNvPr id="2" name="Picture 1">
          <a:extLst>
            <a:ext uri="{FF2B5EF4-FFF2-40B4-BE49-F238E27FC236}">
              <a16:creationId xmlns:a16="http://schemas.microsoft.com/office/drawing/2014/main" id="{19C69B77-EF44-4986-A667-A9C0AF0E9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1771863"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53192</xdr:colOff>
      <xdr:row>0</xdr:row>
      <xdr:rowOff>90094</xdr:rowOff>
    </xdr:from>
    <xdr:to>
      <xdr:col>2</xdr:col>
      <xdr:colOff>477238</xdr:colOff>
      <xdr:row>3</xdr:row>
      <xdr:rowOff>593089</xdr:rowOff>
    </xdr:to>
    <xdr:pic>
      <xdr:nvPicPr>
        <xdr:cNvPr id="5" name="Picture 4">
          <a:extLst>
            <a:ext uri="{FF2B5EF4-FFF2-40B4-BE49-F238E27FC236}">
              <a16:creationId xmlns:a16="http://schemas.microsoft.com/office/drawing/2014/main" id="{D48BE7D9-AEFB-48CD-836D-4A4629DAB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792" y="90094"/>
          <a:ext cx="2511926" cy="101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53192</xdr:colOff>
      <xdr:row>0</xdr:row>
      <xdr:rowOff>90094</xdr:rowOff>
    </xdr:from>
    <xdr:to>
      <xdr:col>2</xdr:col>
      <xdr:colOff>473428</xdr:colOff>
      <xdr:row>3</xdr:row>
      <xdr:rowOff>579754</xdr:rowOff>
    </xdr:to>
    <xdr:pic>
      <xdr:nvPicPr>
        <xdr:cNvPr id="2" name="Picture 1">
          <a:extLst>
            <a:ext uri="{FF2B5EF4-FFF2-40B4-BE49-F238E27FC236}">
              <a16:creationId xmlns:a16="http://schemas.microsoft.com/office/drawing/2014/main" id="{48F607AD-FE22-498E-BDF0-5617262479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20" y="93904"/>
          <a:ext cx="2511926" cy="99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51050</xdr:colOff>
      <xdr:row>1</xdr:row>
      <xdr:rowOff>2615</xdr:rowOff>
    </xdr:from>
    <xdr:to>
      <xdr:col>2</xdr:col>
      <xdr:colOff>95949</xdr:colOff>
      <xdr:row>4</xdr:row>
      <xdr:rowOff>54555</xdr:rowOff>
    </xdr:to>
    <xdr:pic>
      <xdr:nvPicPr>
        <xdr:cNvPr id="3" name="Picture 2">
          <a:extLst>
            <a:ext uri="{FF2B5EF4-FFF2-40B4-BE49-F238E27FC236}">
              <a16:creationId xmlns:a16="http://schemas.microsoft.com/office/drawing/2014/main" id="{8C11F87C-2DFE-4950-A231-A60BD96AD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74" y="159497"/>
          <a:ext cx="2549712" cy="100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7"/>
  <sheetViews>
    <sheetView tabSelected="1" zoomScaleNormal="100" workbookViewId="0"/>
  </sheetViews>
  <sheetFormatPr defaultColWidth="9.140625" defaultRowHeight="14.45"/>
  <cols>
    <col min="1" max="1" width="1.42578125" style="12" customWidth="1"/>
    <col min="2" max="2" width="14.7109375" style="12" customWidth="1"/>
    <col min="3" max="3" width="34.5703125" style="12" bestFit="1" customWidth="1"/>
    <col min="4" max="4" width="11.140625" style="12" customWidth="1"/>
    <col min="5" max="16384" width="9.140625" style="12"/>
  </cols>
  <sheetData>
    <row r="1" spans="2:19" s="5" customFormat="1" ht="15.95" customHeight="1"/>
    <row r="2" spans="2:19" s="5" customFormat="1" ht="50.25" customHeight="1"/>
    <row r="3" spans="2:19" s="5" customFormat="1" ht="23.1" customHeight="1"/>
    <row r="4" spans="2:19" s="1" customFormat="1" ht="18" customHeight="1">
      <c r="B4" s="2" t="s">
        <v>0</v>
      </c>
      <c r="C4" s="1" t="s">
        <v>1</v>
      </c>
    </row>
    <row r="5" spans="2:19" s="1" customFormat="1" ht="18" customHeight="1">
      <c r="B5" s="19" t="s">
        <v>2</v>
      </c>
      <c r="C5" s="9" t="s">
        <v>3</v>
      </c>
      <c r="D5" s="9"/>
    </row>
    <row r="6" spans="2:19" s="5" customFormat="1" ht="30.6" customHeight="1">
      <c r="B6" s="2" t="s">
        <v>4</v>
      </c>
      <c r="C6" s="93" t="s">
        <v>5</v>
      </c>
      <c r="D6" s="93"/>
      <c r="E6" s="93"/>
      <c r="F6" s="93"/>
      <c r="G6" s="93"/>
      <c r="H6" s="93"/>
      <c r="I6" s="93"/>
      <c r="J6" s="93"/>
      <c r="K6" s="93"/>
      <c r="L6" s="93"/>
      <c r="M6" s="93"/>
      <c r="N6" s="93"/>
      <c r="O6" s="93"/>
      <c r="P6" s="93"/>
      <c r="Q6" s="93"/>
      <c r="R6" s="93"/>
    </row>
    <row r="7" spans="2:19" s="18" customFormat="1" ht="18" customHeight="1">
      <c r="B7" s="20" t="s">
        <v>6</v>
      </c>
      <c r="C7" s="23" t="s">
        <v>7</v>
      </c>
      <c r="D7" s="83"/>
      <c r="E7" s="21"/>
      <c r="F7" s="21"/>
      <c r="G7" s="21"/>
      <c r="H7" s="21"/>
      <c r="I7" s="21"/>
      <c r="J7" s="21"/>
      <c r="K7" s="21"/>
      <c r="L7" s="21"/>
    </row>
    <row r="8" spans="2:19" s="6" customFormat="1" ht="11.25" customHeight="1">
      <c r="B8" s="3"/>
      <c r="C8" s="3"/>
      <c r="D8" s="3"/>
      <c r="E8" s="3"/>
      <c r="F8" s="3"/>
      <c r="G8" s="3"/>
      <c r="H8" s="3"/>
      <c r="I8" s="3"/>
      <c r="J8" s="3"/>
      <c r="K8" s="3"/>
      <c r="L8" s="3"/>
      <c r="M8" s="3"/>
      <c r="N8" s="3"/>
      <c r="O8" s="3"/>
      <c r="P8" s="3"/>
      <c r="Q8" s="3"/>
    </row>
    <row r="9" spans="2:19" s="6" customFormat="1" ht="11.25" customHeight="1">
      <c r="B9" s="4"/>
      <c r="C9" s="4"/>
      <c r="D9" s="4"/>
      <c r="E9" s="4"/>
      <c r="F9" s="4"/>
      <c r="G9" s="4"/>
      <c r="H9" s="4"/>
    </row>
    <row r="10" spans="2:19" s="5" customFormat="1" ht="15.95" customHeight="1">
      <c r="B10" s="7" t="s">
        <v>8</v>
      </c>
      <c r="C10" s="5" t="s">
        <v>9</v>
      </c>
    </row>
    <row r="11" spans="2:19" s="6" customFormat="1" ht="11.25" customHeight="1">
      <c r="B11" s="3"/>
      <c r="C11" s="3"/>
      <c r="D11" s="3"/>
      <c r="E11" s="3"/>
      <c r="F11" s="3"/>
      <c r="G11" s="3"/>
      <c r="H11" s="3"/>
      <c r="I11" s="3"/>
      <c r="J11" s="3"/>
      <c r="K11" s="3"/>
      <c r="L11" s="3"/>
      <c r="M11" s="3"/>
      <c r="N11" s="3"/>
      <c r="O11" s="3"/>
      <c r="P11" s="3"/>
      <c r="Q11" s="3"/>
    </row>
    <row r="12" spans="2:19" s="6" customFormat="1" ht="11.25" customHeight="1">
      <c r="B12" s="4"/>
      <c r="C12" s="4"/>
      <c r="D12" s="4"/>
      <c r="E12" s="4"/>
      <c r="F12" s="4"/>
      <c r="G12" s="4"/>
      <c r="H12" s="4"/>
    </row>
    <row r="13" spans="2:19" s="5" customFormat="1" ht="40.5" customHeight="1">
      <c r="B13" s="25" t="s">
        <v>10</v>
      </c>
      <c r="C13" s="94" t="s">
        <v>11</v>
      </c>
      <c r="D13" s="94"/>
      <c r="E13" s="94"/>
      <c r="F13" s="94"/>
      <c r="G13" s="94"/>
      <c r="H13" s="94"/>
      <c r="I13" s="94"/>
      <c r="J13" s="94"/>
      <c r="K13" s="94"/>
      <c r="L13" s="94"/>
      <c r="M13" s="94"/>
      <c r="N13" s="94"/>
      <c r="O13" s="94"/>
      <c r="P13" s="94"/>
      <c r="Q13" s="94"/>
    </row>
    <row r="14" spans="2:19" s="5" customFormat="1" ht="43.15" customHeight="1">
      <c r="B14" s="8"/>
      <c r="C14" s="98" t="s">
        <v>12</v>
      </c>
      <c r="D14" s="98"/>
      <c r="E14" s="98"/>
      <c r="F14" s="98"/>
      <c r="G14" s="98"/>
      <c r="H14" s="98"/>
      <c r="I14" s="98"/>
      <c r="J14" s="98"/>
      <c r="K14" s="98"/>
      <c r="L14" s="98"/>
      <c r="M14" s="98"/>
      <c r="N14" s="98"/>
      <c r="O14" s="98"/>
      <c r="P14" s="98"/>
      <c r="Q14" s="98"/>
    </row>
    <row r="15" spans="2:19" s="5" customFormat="1" ht="59.45" customHeight="1">
      <c r="B15" s="8"/>
      <c r="C15" s="99" t="s">
        <v>13</v>
      </c>
      <c r="D15" s="99"/>
      <c r="E15" s="99"/>
      <c r="F15" s="99"/>
      <c r="G15" s="99"/>
      <c r="H15" s="99"/>
      <c r="I15" s="99"/>
      <c r="J15" s="99"/>
      <c r="K15" s="99"/>
      <c r="L15" s="99"/>
      <c r="M15" s="99"/>
      <c r="N15" s="99"/>
      <c r="O15" s="99"/>
      <c r="P15" s="99"/>
      <c r="Q15" s="99"/>
      <c r="S15" s="29"/>
    </row>
    <row r="16" spans="2:19" s="5" customFormat="1" ht="45.6" customHeight="1">
      <c r="B16" s="25"/>
      <c r="C16" s="97" t="s">
        <v>14</v>
      </c>
      <c r="D16" s="97"/>
      <c r="E16" s="97"/>
      <c r="F16" s="97"/>
      <c r="G16" s="97"/>
      <c r="H16" s="97"/>
      <c r="I16" s="97"/>
      <c r="J16" s="97"/>
      <c r="K16" s="97"/>
      <c r="L16" s="97"/>
      <c r="M16" s="97"/>
      <c r="N16" s="97"/>
      <c r="O16" s="97"/>
      <c r="P16" s="97"/>
      <c r="Q16" s="97"/>
    </row>
    <row r="17" spans="2:18" s="5" customFormat="1" ht="114" customHeight="1">
      <c r="B17" s="8"/>
      <c r="C17" s="95" t="s">
        <v>15</v>
      </c>
      <c r="D17" s="94"/>
      <c r="E17" s="94"/>
      <c r="F17" s="94"/>
      <c r="G17" s="94"/>
      <c r="H17" s="94"/>
      <c r="I17" s="94"/>
      <c r="J17" s="94"/>
      <c r="K17" s="94"/>
      <c r="L17" s="94"/>
      <c r="M17" s="94"/>
      <c r="N17" s="94"/>
      <c r="O17" s="94"/>
      <c r="P17" s="94"/>
      <c r="Q17" s="94"/>
    </row>
    <row r="18" spans="2:18" s="5" customFormat="1" ht="18" customHeight="1">
      <c r="B18" s="8"/>
      <c r="C18" s="93" t="s">
        <v>16</v>
      </c>
      <c r="D18" s="93"/>
      <c r="E18" s="93"/>
      <c r="F18" s="93"/>
      <c r="G18" s="93"/>
      <c r="H18" s="93"/>
      <c r="I18" s="93"/>
      <c r="J18" s="93"/>
      <c r="K18" s="93"/>
      <c r="L18" s="9"/>
    </row>
    <row r="19" spans="2:18" s="5" customFormat="1" ht="18" customHeight="1">
      <c r="B19" s="8"/>
      <c r="C19" s="1" t="s">
        <v>17</v>
      </c>
      <c r="D19" s="11"/>
      <c r="E19" s="11"/>
      <c r="F19" s="11"/>
      <c r="G19" s="11"/>
      <c r="H19" s="11"/>
      <c r="I19" s="11"/>
      <c r="J19" s="11"/>
      <c r="K19" s="11"/>
      <c r="L19" s="9"/>
    </row>
    <row r="20" spans="2:18" s="5" customFormat="1" ht="17.45" customHeight="1">
      <c r="C20" s="9" t="s">
        <v>18</v>
      </c>
      <c r="D20" s="9"/>
      <c r="E20" s="9"/>
      <c r="F20" s="9"/>
      <c r="G20" s="9"/>
      <c r="H20" s="10"/>
      <c r="I20" s="10"/>
      <c r="J20" s="10"/>
      <c r="K20" s="10"/>
      <c r="L20" s="9"/>
    </row>
    <row r="21" spans="2:18" s="30" customFormat="1" ht="30" customHeight="1">
      <c r="C21" s="96" t="s">
        <v>19</v>
      </c>
      <c r="D21" s="96"/>
      <c r="E21" s="96"/>
      <c r="F21" s="96"/>
      <c r="G21" s="96"/>
      <c r="H21" s="96"/>
      <c r="I21" s="96"/>
      <c r="J21" s="96"/>
      <c r="K21" s="96"/>
      <c r="L21" s="96"/>
      <c r="M21" s="96"/>
      <c r="N21" s="96"/>
      <c r="O21" s="96"/>
      <c r="P21" s="96"/>
      <c r="Q21" s="96"/>
    </row>
    <row r="22" spans="2:18" s="5" customFormat="1" ht="13.15" customHeight="1">
      <c r="C22" s="93" t="s">
        <v>20</v>
      </c>
      <c r="D22" s="93"/>
      <c r="E22" s="93"/>
      <c r="F22" s="93"/>
      <c r="G22" s="93"/>
      <c r="H22" s="93"/>
      <c r="I22" s="93"/>
      <c r="J22" s="93"/>
      <c r="K22" s="93"/>
      <c r="L22" s="93"/>
      <c r="M22" s="93"/>
      <c r="N22" s="93"/>
      <c r="O22" s="93"/>
      <c r="P22" s="93"/>
      <c r="Q22" s="93"/>
    </row>
    <row r="23" spans="2:18" s="5" customFormat="1">
      <c r="C23" s="93"/>
      <c r="D23" s="93"/>
      <c r="E23" s="93"/>
      <c r="F23" s="93"/>
      <c r="G23" s="93"/>
      <c r="H23" s="93"/>
      <c r="I23" s="93"/>
      <c r="J23" s="93"/>
      <c r="K23" s="93"/>
      <c r="L23" s="93"/>
      <c r="M23" s="93"/>
      <c r="N23" s="93"/>
      <c r="O23" s="93"/>
      <c r="P23" s="93"/>
      <c r="Q23" s="93"/>
      <c r="R23" s="6"/>
    </row>
    <row r="24" spans="2:18" s="6" customFormat="1" ht="18" customHeight="1">
      <c r="B24" s="16"/>
      <c r="C24" s="17"/>
      <c r="D24" s="16"/>
      <c r="E24" s="16"/>
      <c r="F24" s="16"/>
      <c r="G24" s="16"/>
      <c r="H24" s="16"/>
      <c r="I24" s="16"/>
      <c r="J24" s="16"/>
      <c r="K24" s="16"/>
      <c r="L24" s="16"/>
      <c r="M24" s="16"/>
      <c r="N24" s="16"/>
      <c r="O24" s="16"/>
      <c r="P24" s="16"/>
      <c r="Q24" s="16"/>
      <c r="R24" s="12"/>
    </row>
    <row r="25" spans="2:18">
      <c r="B25" s="4"/>
      <c r="C25" s="4"/>
      <c r="D25" s="4"/>
      <c r="E25" s="4"/>
      <c r="F25" s="4"/>
      <c r="G25" s="4"/>
      <c r="H25" s="4"/>
      <c r="I25" s="6"/>
      <c r="J25" s="6"/>
      <c r="K25" s="6"/>
      <c r="L25" s="6"/>
    </row>
    <row r="27" spans="2:18" ht="409.6" customHeight="1">
      <c r="C27" s="92"/>
      <c r="D27" s="92"/>
      <c r="E27" s="92"/>
      <c r="F27" s="92"/>
      <c r="G27" s="92"/>
      <c r="H27" s="92"/>
      <c r="I27" s="92"/>
      <c r="J27" s="92"/>
      <c r="K27" s="92"/>
      <c r="L27" s="92"/>
      <c r="M27" s="92"/>
    </row>
  </sheetData>
  <mergeCells count="11">
    <mergeCell ref="C27:M27"/>
    <mergeCell ref="C6:R6"/>
    <mergeCell ref="C22:Q22"/>
    <mergeCell ref="C23:Q23"/>
    <mergeCell ref="C18:K18"/>
    <mergeCell ref="C13:Q13"/>
    <mergeCell ref="C17:Q17"/>
    <mergeCell ref="C21:Q21"/>
    <mergeCell ref="C16:Q16"/>
    <mergeCell ref="C14:Q14"/>
    <mergeCell ref="C15:Q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5A89-7C22-48D1-9A65-27073256FCC8}">
  <dimension ref="A2:D12"/>
  <sheetViews>
    <sheetView workbookViewId="0"/>
  </sheetViews>
  <sheetFormatPr defaultColWidth="9.28515625" defaultRowHeight="12.6"/>
  <cols>
    <col min="1" max="1" width="1.7109375" style="13" customWidth="1"/>
    <col min="2" max="2" width="47.28515625" style="13" customWidth="1"/>
    <col min="3" max="3" width="75.28515625" style="13" customWidth="1"/>
    <col min="4" max="4" width="38.7109375" style="14" customWidth="1"/>
    <col min="5" max="16384" width="9.28515625" style="14"/>
  </cols>
  <sheetData>
    <row r="2" spans="1:4" ht="12.95">
      <c r="D2" s="45"/>
    </row>
    <row r="4" spans="1:4" ht="49.15" customHeight="1"/>
    <row r="6" spans="1:4" s="47" customFormat="1" ht="18">
      <c r="A6" s="46"/>
      <c r="B6" s="46" t="s">
        <v>21</v>
      </c>
      <c r="C6" s="46"/>
    </row>
    <row r="7" spans="1:4" s="47" customFormat="1" ht="18">
      <c r="A7" s="46"/>
      <c r="B7" s="48"/>
      <c r="C7" s="46"/>
    </row>
    <row r="8" spans="1:4" ht="23.25" customHeight="1">
      <c r="B8" s="49" t="s">
        <v>22</v>
      </c>
      <c r="C8" s="50" t="s">
        <v>23</v>
      </c>
    </row>
    <row r="9" spans="1:4" ht="53.45" customHeight="1">
      <c r="B9" s="51" t="s">
        <v>24</v>
      </c>
      <c r="C9" s="52" t="s">
        <v>25</v>
      </c>
    </row>
    <row r="10" spans="1:4" ht="123" customHeight="1">
      <c r="B10" s="53" t="s">
        <v>26</v>
      </c>
      <c r="C10" s="54" t="s">
        <v>27</v>
      </c>
    </row>
    <row r="11" spans="1:4" ht="123.6" customHeight="1">
      <c r="B11" s="53" t="s">
        <v>28</v>
      </c>
      <c r="C11" s="54" t="s">
        <v>29</v>
      </c>
    </row>
    <row r="12" spans="1:4" ht="121.9" customHeight="1">
      <c r="B12" s="55" t="s">
        <v>30</v>
      </c>
      <c r="C12" s="56" t="s">
        <v>31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40CE-6561-4E62-A997-B612A1DDF937}">
  <dimension ref="A1:Q66"/>
  <sheetViews>
    <sheetView zoomScaleNormal="100" workbookViewId="0"/>
  </sheetViews>
  <sheetFormatPr defaultColWidth="9.140625" defaultRowHeight="15" customHeight="1"/>
  <cols>
    <col min="1" max="1" width="3.28515625" style="12" customWidth="1"/>
    <col min="2" max="2" width="30.5703125" style="12" customWidth="1"/>
    <col min="3" max="8" width="12.7109375" style="12" customWidth="1"/>
    <col min="9" max="10" width="12.5703125" style="12" customWidth="1"/>
    <col min="11" max="11" width="15.85546875" style="12" customWidth="1"/>
    <col min="12" max="16384" width="9.140625" style="12"/>
  </cols>
  <sheetData>
    <row r="1" spans="1:15" s="14" customFormat="1" ht="12.6">
      <c r="A1" s="31"/>
      <c r="B1" s="31"/>
      <c r="C1" s="32"/>
      <c r="D1" s="32"/>
      <c r="E1" s="32"/>
      <c r="F1" s="32"/>
      <c r="G1" s="32"/>
      <c r="H1" s="32"/>
      <c r="I1" s="32"/>
      <c r="J1" s="32"/>
    </row>
    <row r="2" spans="1:15" s="14" customFormat="1" ht="12.6">
      <c r="A2" s="31"/>
      <c r="B2" s="31"/>
      <c r="C2" s="32"/>
      <c r="D2" s="32"/>
      <c r="E2" s="32"/>
      <c r="F2" s="32"/>
      <c r="G2" s="32"/>
      <c r="H2" s="32"/>
      <c r="I2" s="32"/>
      <c r="J2" s="32"/>
    </row>
    <row r="3" spans="1:15" s="14" customFormat="1" ht="12.6">
      <c r="A3" s="31"/>
      <c r="B3" s="31"/>
      <c r="C3" s="32"/>
      <c r="D3" s="32"/>
      <c r="E3" s="32"/>
      <c r="F3" s="32"/>
      <c r="G3" s="32"/>
      <c r="H3" s="32"/>
      <c r="I3" s="32"/>
      <c r="J3" s="32"/>
    </row>
    <row r="4" spans="1:15" s="14" customFormat="1" ht="50.25" customHeight="1">
      <c r="A4" s="31"/>
      <c r="B4" s="31"/>
      <c r="C4" s="32"/>
      <c r="D4" s="32"/>
      <c r="E4" s="32"/>
      <c r="F4" s="32"/>
      <c r="G4" s="32"/>
      <c r="H4" s="32"/>
      <c r="I4" s="32"/>
      <c r="J4" s="32"/>
    </row>
    <row r="5" spans="1:15" s="14" customFormat="1" ht="18" customHeight="1">
      <c r="A5" s="31"/>
      <c r="B5" s="31"/>
      <c r="C5" s="32"/>
      <c r="D5" s="32"/>
      <c r="E5" s="32"/>
      <c r="F5" s="32"/>
      <c r="G5" s="32"/>
      <c r="H5" s="32"/>
      <c r="I5" s="32"/>
      <c r="J5" s="32"/>
    </row>
    <row r="6" spans="1:15" s="14" customFormat="1" ht="22.5">
      <c r="A6" s="31"/>
      <c r="B6" s="33" t="s">
        <v>32</v>
      </c>
      <c r="C6" s="65"/>
      <c r="D6" s="32"/>
      <c r="E6" s="32"/>
      <c r="F6" s="32"/>
      <c r="G6" s="32"/>
      <c r="H6" s="32"/>
      <c r="I6" s="32"/>
      <c r="J6" s="32"/>
    </row>
    <row r="7" spans="1:15" s="14" customFormat="1" ht="15.75" customHeight="1">
      <c r="A7" s="32"/>
      <c r="B7" s="32"/>
      <c r="C7" s="32"/>
      <c r="D7" s="32"/>
      <c r="E7" s="32"/>
      <c r="F7" s="32"/>
      <c r="G7" s="32"/>
      <c r="H7" s="32"/>
      <c r="I7" s="32"/>
      <c r="J7" s="32"/>
    </row>
    <row r="8" spans="1:15" ht="39" customHeight="1">
      <c r="B8" s="100" t="s">
        <v>33</v>
      </c>
      <c r="C8" s="100"/>
      <c r="D8" s="100"/>
      <c r="E8" s="100"/>
      <c r="F8" s="100"/>
      <c r="G8" s="100"/>
      <c r="H8" s="100"/>
      <c r="I8" s="100"/>
      <c r="J8" s="100"/>
      <c r="K8" s="100"/>
      <c r="L8" s="100"/>
      <c r="M8" s="100"/>
      <c r="N8" s="100"/>
      <c r="O8" s="100"/>
    </row>
    <row r="10" spans="1:15" ht="14.45">
      <c r="B10" s="36"/>
      <c r="C10" s="66" t="s">
        <v>34</v>
      </c>
      <c r="D10" s="66" t="s">
        <v>35</v>
      </c>
      <c r="E10" s="66" t="s">
        <v>36</v>
      </c>
      <c r="F10" s="66" t="s">
        <v>37</v>
      </c>
      <c r="G10" s="66" t="s">
        <v>38</v>
      </c>
      <c r="H10" s="66" t="s">
        <v>39</v>
      </c>
      <c r="I10" s="66" t="s">
        <v>40</v>
      </c>
      <c r="J10" s="66" t="s">
        <v>41</v>
      </c>
    </row>
    <row r="11" spans="1:15" ht="14.45">
      <c r="B11" s="37"/>
      <c r="C11" s="67"/>
      <c r="D11" s="67"/>
      <c r="E11" s="67"/>
      <c r="F11" s="67"/>
      <c r="G11" s="67"/>
      <c r="H11" s="67"/>
      <c r="I11" s="67"/>
      <c r="J11" s="67"/>
    </row>
    <row r="12" spans="1:15" ht="14.45">
      <c r="B12" s="38" t="s">
        <v>42</v>
      </c>
      <c r="C12" s="68">
        <v>29140</v>
      </c>
      <c r="D12" s="68">
        <v>29091</v>
      </c>
      <c r="E12" s="68">
        <v>28823</v>
      </c>
      <c r="F12" s="68">
        <v>28537</v>
      </c>
      <c r="G12" s="68">
        <v>28161</v>
      </c>
      <c r="H12" s="68">
        <v>27785</v>
      </c>
      <c r="I12" s="68">
        <v>27220</v>
      </c>
      <c r="J12" s="68">
        <v>26567</v>
      </c>
      <c r="L12" s="89"/>
    </row>
    <row r="13" spans="1:15" ht="14.45">
      <c r="B13" s="22"/>
      <c r="C13" s="69"/>
      <c r="D13" s="69"/>
      <c r="E13" s="69"/>
      <c r="F13" s="69"/>
      <c r="G13" s="69"/>
      <c r="H13" s="69"/>
      <c r="I13" s="69"/>
      <c r="J13" s="69"/>
    </row>
    <row r="14" spans="1:15" ht="14.45">
      <c r="B14" s="70" t="s">
        <v>43</v>
      </c>
      <c r="C14" s="71">
        <v>1015</v>
      </c>
      <c r="D14" s="71">
        <v>1026</v>
      </c>
      <c r="E14" s="71">
        <v>1022</v>
      </c>
      <c r="F14" s="71">
        <v>1024</v>
      </c>
      <c r="G14" s="71">
        <v>1019</v>
      </c>
      <c r="H14" s="71">
        <v>1012</v>
      </c>
      <c r="I14" s="71">
        <v>1009</v>
      </c>
      <c r="J14" s="71">
        <v>1007</v>
      </c>
      <c r="K14" s="89"/>
    </row>
    <row r="15" spans="1:15" ht="14.45">
      <c r="B15" s="70" t="s">
        <v>44</v>
      </c>
      <c r="C15" s="71">
        <v>903</v>
      </c>
      <c r="D15" s="71">
        <v>926</v>
      </c>
      <c r="E15" s="71">
        <v>947</v>
      </c>
      <c r="F15" s="71">
        <v>940</v>
      </c>
      <c r="G15" s="71">
        <v>926</v>
      </c>
      <c r="H15" s="71">
        <v>931</v>
      </c>
      <c r="I15" s="71">
        <v>921</v>
      </c>
      <c r="J15" s="71">
        <v>905</v>
      </c>
      <c r="K15" s="89"/>
    </row>
    <row r="16" spans="1:15" ht="14.45">
      <c r="B16" s="70" t="s">
        <v>45</v>
      </c>
      <c r="C16" s="71">
        <v>588</v>
      </c>
      <c r="D16" s="71">
        <v>605</v>
      </c>
      <c r="E16" s="71">
        <v>598</v>
      </c>
      <c r="F16" s="71">
        <v>590</v>
      </c>
      <c r="G16" s="71">
        <v>594</v>
      </c>
      <c r="H16" s="71">
        <v>598</v>
      </c>
      <c r="I16" s="71">
        <v>605</v>
      </c>
      <c r="J16" s="71">
        <v>606</v>
      </c>
      <c r="K16" s="89"/>
    </row>
    <row r="17" spans="2:11" ht="14.45">
      <c r="B17" s="72" t="s">
        <v>46</v>
      </c>
      <c r="C17" s="73">
        <v>2506</v>
      </c>
      <c r="D17" s="73">
        <v>2557</v>
      </c>
      <c r="E17" s="73">
        <v>2567</v>
      </c>
      <c r="F17" s="73">
        <v>2554</v>
      </c>
      <c r="G17" s="73">
        <v>2539</v>
      </c>
      <c r="H17" s="73">
        <v>2541</v>
      </c>
      <c r="I17" s="84">
        <v>2535</v>
      </c>
      <c r="J17" s="84">
        <v>2518</v>
      </c>
      <c r="K17" s="89"/>
    </row>
    <row r="18" spans="2:11" ht="14.45">
      <c r="B18" s="72" t="s">
        <v>47</v>
      </c>
      <c r="C18" s="73">
        <v>777</v>
      </c>
      <c r="D18" s="73">
        <v>761</v>
      </c>
      <c r="E18" s="73">
        <v>738</v>
      </c>
      <c r="F18" s="73">
        <v>731</v>
      </c>
      <c r="G18" s="73">
        <v>623</v>
      </c>
      <c r="H18" s="73">
        <v>591</v>
      </c>
      <c r="I18" s="84">
        <v>599</v>
      </c>
      <c r="J18" s="84">
        <v>581</v>
      </c>
      <c r="K18" s="89"/>
    </row>
    <row r="19" spans="2:11" ht="14.45">
      <c r="B19" s="72" t="s">
        <v>48</v>
      </c>
      <c r="C19" s="73">
        <v>1846</v>
      </c>
      <c r="D19" s="73">
        <v>1847</v>
      </c>
      <c r="E19" s="73">
        <v>1825</v>
      </c>
      <c r="F19" s="73">
        <v>1820</v>
      </c>
      <c r="G19" s="73">
        <v>1798</v>
      </c>
      <c r="H19" s="73">
        <v>1762</v>
      </c>
      <c r="I19" s="84">
        <v>1742</v>
      </c>
      <c r="J19" s="84">
        <v>1716</v>
      </c>
      <c r="K19" s="89"/>
    </row>
    <row r="20" spans="2:11" ht="14.45">
      <c r="B20" s="70" t="s">
        <v>49</v>
      </c>
      <c r="C20" s="71">
        <v>239</v>
      </c>
      <c r="D20" s="71">
        <v>251</v>
      </c>
      <c r="E20" s="71">
        <v>238</v>
      </c>
      <c r="F20" s="71">
        <v>236</v>
      </c>
      <c r="G20" s="71">
        <v>225</v>
      </c>
      <c r="H20" s="71">
        <v>226</v>
      </c>
      <c r="I20" s="71">
        <v>217</v>
      </c>
      <c r="J20" s="71">
        <v>212</v>
      </c>
      <c r="K20" s="89"/>
    </row>
    <row r="21" spans="2:11" ht="14.45">
      <c r="B21" s="70" t="s">
        <v>50</v>
      </c>
      <c r="C21" s="71">
        <v>605</v>
      </c>
      <c r="D21" s="71">
        <v>612</v>
      </c>
      <c r="E21" s="71">
        <v>604</v>
      </c>
      <c r="F21" s="71">
        <v>591</v>
      </c>
      <c r="G21" s="71">
        <v>591</v>
      </c>
      <c r="H21" s="71">
        <v>590</v>
      </c>
      <c r="I21" s="71">
        <v>590</v>
      </c>
      <c r="J21" s="71">
        <v>573</v>
      </c>
      <c r="K21" s="89"/>
    </row>
    <row r="22" spans="2:11" ht="14.45">
      <c r="B22" s="70" t="s">
        <v>51</v>
      </c>
      <c r="C22" s="74">
        <v>372</v>
      </c>
      <c r="D22" s="74">
        <v>374</v>
      </c>
      <c r="E22" s="74">
        <v>369</v>
      </c>
      <c r="F22" s="74">
        <v>357</v>
      </c>
      <c r="G22" s="71">
        <v>354</v>
      </c>
      <c r="H22" s="71">
        <v>344</v>
      </c>
      <c r="I22" s="71">
        <v>328</v>
      </c>
      <c r="J22" s="71">
        <v>322</v>
      </c>
      <c r="K22" s="89"/>
    </row>
    <row r="23" spans="2:11" ht="14.45">
      <c r="B23" s="72" t="s">
        <v>52</v>
      </c>
      <c r="C23" s="73">
        <v>1216</v>
      </c>
      <c r="D23" s="73">
        <v>1237</v>
      </c>
      <c r="E23" s="73">
        <v>1211</v>
      </c>
      <c r="F23" s="73">
        <v>1184</v>
      </c>
      <c r="G23" s="73">
        <v>1170</v>
      </c>
      <c r="H23" s="73">
        <v>1160</v>
      </c>
      <c r="I23" s="84">
        <v>1135</v>
      </c>
      <c r="J23" s="84">
        <v>1107</v>
      </c>
      <c r="K23" s="89"/>
    </row>
    <row r="24" spans="2:11" ht="14.45">
      <c r="B24" s="70" t="s">
        <v>53</v>
      </c>
      <c r="C24" s="71">
        <v>1803</v>
      </c>
      <c r="D24" s="71">
        <v>1801</v>
      </c>
      <c r="E24" s="71">
        <v>1771</v>
      </c>
      <c r="F24" s="74">
        <v>1735</v>
      </c>
      <c r="G24" s="71">
        <v>1715</v>
      </c>
      <c r="H24" s="71">
        <v>1684</v>
      </c>
      <c r="I24" s="71">
        <v>1649</v>
      </c>
      <c r="J24" s="71">
        <v>1626</v>
      </c>
      <c r="K24" s="89"/>
    </row>
    <row r="25" spans="2:11" ht="14.45">
      <c r="B25" s="70" t="s">
        <v>54</v>
      </c>
      <c r="C25" s="71">
        <v>886</v>
      </c>
      <c r="D25" s="71">
        <v>883</v>
      </c>
      <c r="E25" s="71">
        <v>883</v>
      </c>
      <c r="F25" s="71">
        <v>882</v>
      </c>
      <c r="G25" s="71">
        <v>876</v>
      </c>
      <c r="H25" s="71">
        <v>873</v>
      </c>
      <c r="I25" s="71">
        <v>879</v>
      </c>
      <c r="J25" s="71">
        <v>881</v>
      </c>
      <c r="K25" s="89"/>
    </row>
    <row r="26" spans="2:11" ht="14.45">
      <c r="B26" s="70" t="s">
        <v>55</v>
      </c>
      <c r="C26" s="71">
        <v>294</v>
      </c>
      <c r="D26" s="71">
        <v>296</v>
      </c>
      <c r="E26" s="71">
        <v>293</v>
      </c>
      <c r="F26" s="71">
        <v>290</v>
      </c>
      <c r="G26" s="71">
        <v>288</v>
      </c>
      <c r="H26" s="71">
        <v>290</v>
      </c>
      <c r="I26" s="71">
        <v>284</v>
      </c>
      <c r="J26" s="71">
        <v>279</v>
      </c>
      <c r="K26" s="89"/>
    </row>
    <row r="27" spans="2:11" ht="14.45">
      <c r="B27" s="72" t="s">
        <v>56</v>
      </c>
      <c r="C27" s="73">
        <v>2983</v>
      </c>
      <c r="D27" s="73">
        <v>2980</v>
      </c>
      <c r="E27" s="73">
        <v>2947</v>
      </c>
      <c r="F27" s="73">
        <v>2907</v>
      </c>
      <c r="G27" s="73">
        <v>2879</v>
      </c>
      <c r="H27" s="73">
        <v>2847</v>
      </c>
      <c r="I27" s="84">
        <v>2812</v>
      </c>
      <c r="J27" s="84">
        <v>2786</v>
      </c>
      <c r="K27" s="89"/>
    </row>
    <row r="28" spans="2:11" ht="14.45">
      <c r="B28" s="70" t="s">
        <v>57</v>
      </c>
      <c r="C28" s="71">
        <v>285</v>
      </c>
      <c r="D28" s="71">
        <v>281</v>
      </c>
      <c r="E28" s="71">
        <v>285</v>
      </c>
      <c r="F28" s="71">
        <v>282</v>
      </c>
      <c r="G28" s="71">
        <v>277</v>
      </c>
      <c r="H28" s="71">
        <v>271</v>
      </c>
      <c r="I28" s="71">
        <v>255</v>
      </c>
      <c r="J28" s="71">
        <v>261</v>
      </c>
      <c r="K28" s="89"/>
    </row>
    <row r="29" spans="2:11" ht="14.45">
      <c r="B29" s="70" t="s">
        <v>58</v>
      </c>
      <c r="C29" s="71">
        <v>153</v>
      </c>
      <c r="D29" s="71">
        <v>156</v>
      </c>
      <c r="E29" s="71">
        <v>163</v>
      </c>
      <c r="F29" s="71">
        <v>160</v>
      </c>
      <c r="G29" s="71">
        <v>162</v>
      </c>
      <c r="H29" s="71">
        <v>160</v>
      </c>
      <c r="I29" s="71">
        <v>155</v>
      </c>
      <c r="J29" s="71">
        <v>151</v>
      </c>
      <c r="K29" s="89"/>
    </row>
    <row r="30" spans="2:11" ht="14.45">
      <c r="B30" s="70" t="s">
        <v>59</v>
      </c>
      <c r="C30" s="71">
        <v>5844</v>
      </c>
      <c r="D30" s="71">
        <v>5842</v>
      </c>
      <c r="E30" s="71">
        <v>5817</v>
      </c>
      <c r="F30" s="71">
        <v>5780</v>
      </c>
      <c r="G30" s="71">
        <v>5698</v>
      </c>
      <c r="H30" s="71">
        <v>5640</v>
      </c>
      <c r="I30" s="71">
        <v>5508</v>
      </c>
      <c r="J30" s="71">
        <v>5424</v>
      </c>
      <c r="K30" s="89"/>
    </row>
    <row r="31" spans="2:11" ht="14.45">
      <c r="B31" s="70" t="s">
        <v>60</v>
      </c>
      <c r="C31" s="71">
        <v>709</v>
      </c>
      <c r="D31" s="71">
        <v>709</v>
      </c>
      <c r="E31" s="71">
        <v>702</v>
      </c>
      <c r="F31" s="71">
        <v>699</v>
      </c>
      <c r="G31" s="71">
        <v>667</v>
      </c>
      <c r="H31" s="71">
        <v>659</v>
      </c>
      <c r="I31" s="71">
        <v>648</v>
      </c>
      <c r="J31" s="71">
        <v>635</v>
      </c>
      <c r="K31" s="89"/>
    </row>
    <row r="32" spans="2:11" ht="14.45">
      <c r="B32" s="70" t="s">
        <v>61</v>
      </c>
      <c r="C32" s="71">
        <v>1076</v>
      </c>
      <c r="D32" s="71">
        <v>1063</v>
      </c>
      <c r="E32" s="71">
        <v>1051</v>
      </c>
      <c r="F32" s="71">
        <v>1043</v>
      </c>
      <c r="G32" s="71">
        <v>1044</v>
      </c>
      <c r="H32" s="71">
        <v>1047</v>
      </c>
      <c r="I32" s="71">
        <v>1049</v>
      </c>
      <c r="J32" s="71">
        <v>1026</v>
      </c>
      <c r="K32" s="89"/>
    </row>
    <row r="33" spans="2:11" ht="14.45">
      <c r="B33" s="70" t="s">
        <v>62</v>
      </c>
      <c r="C33" s="71">
        <v>700</v>
      </c>
      <c r="D33" s="71">
        <v>705</v>
      </c>
      <c r="E33" s="71">
        <v>696</v>
      </c>
      <c r="F33" s="71">
        <v>691</v>
      </c>
      <c r="G33" s="71">
        <v>673</v>
      </c>
      <c r="H33" s="71">
        <v>661</v>
      </c>
      <c r="I33" s="71">
        <v>615</v>
      </c>
      <c r="J33" s="71">
        <v>632</v>
      </c>
      <c r="K33" s="89"/>
    </row>
    <row r="34" spans="2:11" ht="14.45">
      <c r="B34" s="72" t="s">
        <v>63</v>
      </c>
      <c r="C34" s="73">
        <v>8767</v>
      </c>
      <c r="D34" s="73">
        <v>8756</v>
      </c>
      <c r="E34" s="73">
        <v>8714</v>
      </c>
      <c r="F34" s="73">
        <v>8655</v>
      </c>
      <c r="G34" s="73">
        <v>8521</v>
      </c>
      <c r="H34" s="73">
        <v>8438</v>
      </c>
      <c r="I34" s="84">
        <v>8230</v>
      </c>
      <c r="J34" s="84">
        <v>8129</v>
      </c>
      <c r="K34" s="89"/>
    </row>
    <row r="35" spans="2:11" ht="14.45">
      <c r="B35" s="70" t="s">
        <v>64</v>
      </c>
      <c r="C35" s="71">
        <v>234</v>
      </c>
      <c r="D35" s="71">
        <v>242</v>
      </c>
      <c r="E35" s="71">
        <v>242</v>
      </c>
      <c r="F35" s="71">
        <v>243</v>
      </c>
      <c r="G35" s="71">
        <v>241</v>
      </c>
      <c r="H35" s="71">
        <v>240</v>
      </c>
      <c r="I35" s="71">
        <v>232</v>
      </c>
      <c r="J35" s="71">
        <v>228</v>
      </c>
      <c r="K35" s="89"/>
    </row>
    <row r="36" spans="2:11" ht="14.45">
      <c r="B36" s="70" t="s">
        <v>65</v>
      </c>
      <c r="C36" s="71">
        <v>600</v>
      </c>
      <c r="D36" s="71">
        <v>606</v>
      </c>
      <c r="E36" s="71">
        <v>608</v>
      </c>
      <c r="F36" s="71">
        <v>605</v>
      </c>
      <c r="G36" s="71">
        <v>576</v>
      </c>
      <c r="H36" s="71">
        <v>533</v>
      </c>
      <c r="I36" s="71">
        <v>526</v>
      </c>
      <c r="J36" s="71">
        <v>516</v>
      </c>
      <c r="K36" s="89"/>
    </row>
    <row r="37" spans="2:11" ht="14.45">
      <c r="B37" s="72" t="s">
        <v>66</v>
      </c>
      <c r="C37" s="73">
        <v>834</v>
      </c>
      <c r="D37" s="73">
        <v>848</v>
      </c>
      <c r="E37" s="73">
        <v>850</v>
      </c>
      <c r="F37" s="73">
        <v>848</v>
      </c>
      <c r="G37" s="73">
        <v>817</v>
      </c>
      <c r="H37" s="73">
        <v>773</v>
      </c>
      <c r="I37" s="84">
        <v>758</v>
      </c>
      <c r="J37" s="84">
        <v>744</v>
      </c>
      <c r="K37" s="89"/>
    </row>
    <row r="38" spans="2:11" ht="14.45">
      <c r="B38" s="70" t="s">
        <v>67</v>
      </c>
      <c r="C38" s="71">
        <v>1492</v>
      </c>
      <c r="D38" s="71">
        <v>1496</v>
      </c>
      <c r="E38" s="71">
        <v>1484</v>
      </c>
      <c r="F38" s="74">
        <v>1503</v>
      </c>
      <c r="G38" s="71">
        <v>1568</v>
      </c>
      <c r="H38" s="71">
        <v>1558</v>
      </c>
      <c r="I38" s="71">
        <v>1539</v>
      </c>
      <c r="J38" s="71">
        <v>1563</v>
      </c>
      <c r="K38" s="89"/>
    </row>
    <row r="39" spans="2:11" ht="14.45">
      <c r="B39" s="70" t="s">
        <v>68</v>
      </c>
      <c r="C39" s="71">
        <v>1450</v>
      </c>
      <c r="D39" s="71">
        <v>1473</v>
      </c>
      <c r="E39" s="71">
        <v>1475</v>
      </c>
      <c r="F39" s="71">
        <v>1473</v>
      </c>
      <c r="G39" s="71">
        <v>1462</v>
      </c>
      <c r="H39" s="71">
        <v>1444</v>
      </c>
      <c r="I39" s="71">
        <v>1417</v>
      </c>
      <c r="J39" s="71">
        <v>1414</v>
      </c>
      <c r="K39" s="89"/>
    </row>
    <row r="40" spans="2:11" ht="14.45">
      <c r="B40" s="72" t="s">
        <v>69</v>
      </c>
      <c r="C40" s="73">
        <v>2942</v>
      </c>
      <c r="D40" s="73">
        <v>2969</v>
      </c>
      <c r="E40" s="73">
        <v>2959</v>
      </c>
      <c r="F40" s="73">
        <v>2976</v>
      </c>
      <c r="G40" s="73">
        <v>3030</v>
      </c>
      <c r="H40" s="73">
        <v>3002</v>
      </c>
      <c r="I40" s="84">
        <v>2956</v>
      </c>
      <c r="J40" s="84">
        <v>2977</v>
      </c>
      <c r="K40" s="89"/>
    </row>
    <row r="41" spans="2:11" ht="14.45">
      <c r="B41" s="70" t="s">
        <v>70</v>
      </c>
      <c r="C41" s="71">
        <v>2954</v>
      </c>
      <c r="D41" s="71">
        <v>2897</v>
      </c>
      <c r="E41" s="71">
        <v>2848</v>
      </c>
      <c r="F41" s="71">
        <v>2828</v>
      </c>
      <c r="G41" s="71">
        <v>2818</v>
      </c>
      <c r="H41" s="71">
        <v>2781</v>
      </c>
      <c r="I41" s="71">
        <v>2735</v>
      </c>
      <c r="J41" s="71">
        <v>2656</v>
      </c>
      <c r="K41" s="89"/>
    </row>
    <row r="42" spans="2:11" ht="14.45">
      <c r="B42" s="70" t="s">
        <v>71</v>
      </c>
      <c r="C42" s="71">
        <v>377</v>
      </c>
      <c r="D42" s="71">
        <v>369</v>
      </c>
      <c r="E42" s="71">
        <v>362</v>
      </c>
      <c r="F42" s="71">
        <v>352</v>
      </c>
      <c r="G42" s="71">
        <v>356</v>
      </c>
      <c r="H42" s="71">
        <v>366</v>
      </c>
      <c r="I42" s="71">
        <v>359</v>
      </c>
      <c r="J42" s="71">
        <v>355</v>
      </c>
      <c r="K42" s="89"/>
    </row>
    <row r="43" spans="2:11" ht="14.45">
      <c r="B43" s="70" t="s">
        <v>72</v>
      </c>
      <c r="C43" s="71">
        <v>391</v>
      </c>
      <c r="D43" s="71">
        <v>383</v>
      </c>
      <c r="E43" s="71">
        <v>382</v>
      </c>
      <c r="F43" s="71">
        <v>372</v>
      </c>
      <c r="G43" s="71">
        <v>370</v>
      </c>
      <c r="H43" s="71">
        <v>357</v>
      </c>
      <c r="I43" s="71">
        <v>345</v>
      </c>
      <c r="J43" s="71">
        <v>344</v>
      </c>
      <c r="K43" s="89"/>
    </row>
    <row r="44" spans="2:11" ht="14.45">
      <c r="B44" s="70" t="s">
        <v>73</v>
      </c>
      <c r="C44" s="71">
        <v>815</v>
      </c>
      <c r="D44" s="71">
        <v>800</v>
      </c>
      <c r="E44" s="71">
        <v>794</v>
      </c>
      <c r="F44" s="71">
        <v>778</v>
      </c>
      <c r="G44" s="71">
        <v>772</v>
      </c>
      <c r="H44" s="71">
        <v>795</v>
      </c>
      <c r="I44" s="71">
        <v>791</v>
      </c>
      <c r="J44" s="71">
        <v>784</v>
      </c>
      <c r="K44" s="89"/>
    </row>
    <row r="45" spans="2:11" ht="14.45">
      <c r="B45" s="72" t="s">
        <v>74</v>
      </c>
      <c r="C45" s="73">
        <v>4537</v>
      </c>
      <c r="D45" s="73">
        <v>4449</v>
      </c>
      <c r="E45" s="73">
        <v>4386</v>
      </c>
      <c r="F45" s="73">
        <v>4330</v>
      </c>
      <c r="G45" s="73">
        <v>4316</v>
      </c>
      <c r="H45" s="73">
        <v>4299</v>
      </c>
      <c r="I45" s="84">
        <v>4230</v>
      </c>
      <c r="J45" s="84">
        <v>4139</v>
      </c>
      <c r="K45" s="89"/>
    </row>
    <row r="46" spans="2:11" ht="14.45">
      <c r="B46" s="72" t="s">
        <v>75</v>
      </c>
      <c r="C46" s="73">
        <v>9</v>
      </c>
      <c r="D46" s="73">
        <v>8</v>
      </c>
      <c r="E46" s="73">
        <v>9</v>
      </c>
      <c r="F46" s="73">
        <v>10</v>
      </c>
      <c r="G46" s="73">
        <v>10</v>
      </c>
      <c r="H46" s="73">
        <v>9</v>
      </c>
      <c r="I46" s="84">
        <v>9</v>
      </c>
      <c r="J46" s="84">
        <v>11</v>
      </c>
      <c r="K46" s="89"/>
    </row>
    <row r="47" spans="2:11" ht="14.45">
      <c r="B47" s="72" t="s">
        <v>76</v>
      </c>
      <c r="C47" s="73">
        <v>26</v>
      </c>
      <c r="D47" s="73">
        <v>28</v>
      </c>
      <c r="E47" s="73">
        <v>27</v>
      </c>
      <c r="F47" s="73">
        <v>30</v>
      </c>
      <c r="G47" s="73">
        <v>31</v>
      </c>
      <c r="H47" s="73">
        <v>30</v>
      </c>
      <c r="I47" s="84">
        <v>30</v>
      </c>
      <c r="J47" s="84">
        <v>29</v>
      </c>
      <c r="K47" s="89"/>
    </row>
    <row r="48" spans="2:11" ht="14.45">
      <c r="B48" s="72" t="s">
        <v>77</v>
      </c>
      <c r="C48" s="73">
        <v>331</v>
      </c>
      <c r="D48" s="73">
        <v>313</v>
      </c>
      <c r="E48" s="73">
        <v>296</v>
      </c>
      <c r="F48" s="73">
        <v>277</v>
      </c>
      <c r="G48" s="73">
        <v>265</v>
      </c>
      <c r="H48" s="73">
        <v>245</v>
      </c>
      <c r="I48" s="84">
        <v>240</v>
      </c>
      <c r="J48" s="84">
        <v>320</v>
      </c>
      <c r="K48" s="89"/>
    </row>
    <row r="49" spans="2:17" ht="14.45">
      <c r="B49" s="72" t="s">
        <v>78</v>
      </c>
      <c r="C49" s="73">
        <v>103</v>
      </c>
      <c r="D49" s="73">
        <v>103</v>
      </c>
      <c r="E49" s="73">
        <v>101</v>
      </c>
      <c r="F49" s="73">
        <v>102</v>
      </c>
      <c r="G49" s="73">
        <v>102</v>
      </c>
      <c r="H49" s="73">
        <v>99</v>
      </c>
      <c r="I49" s="84">
        <v>98</v>
      </c>
      <c r="J49" s="84">
        <v>97</v>
      </c>
      <c r="K49" s="89"/>
    </row>
    <row r="50" spans="2:17" ht="14.45">
      <c r="B50" s="70" t="s">
        <v>79</v>
      </c>
      <c r="C50" s="71">
        <v>453</v>
      </c>
      <c r="D50" s="71">
        <v>455</v>
      </c>
      <c r="E50" s="71">
        <v>454</v>
      </c>
      <c r="F50" s="71">
        <v>460</v>
      </c>
      <c r="G50" s="71">
        <v>450</v>
      </c>
      <c r="H50" s="71">
        <v>432</v>
      </c>
      <c r="I50" s="71">
        <v>388</v>
      </c>
      <c r="J50" s="71">
        <v>214</v>
      </c>
      <c r="K50" s="89"/>
    </row>
    <row r="51" spans="2:17" ht="14.45">
      <c r="B51" s="70" t="s">
        <v>80</v>
      </c>
      <c r="C51" s="71">
        <v>1167</v>
      </c>
      <c r="D51" s="71">
        <v>1153</v>
      </c>
      <c r="E51" s="71">
        <v>1128</v>
      </c>
      <c r="F51" s="71">
        <v>1098</v>
      </c>
      <c r="G51" s="71">
        <v>1070</v>
      </c>
      <c r="H51" s="71">
        <v>1029</v>
      </c>
      <c r="I51" s="71">
        <v>971</v>
      </c>
      <c r="J51" s="71">
        <v>782</v>
      </c>
      <c r="K51" s="89"/>
    </row>
    <row r="52" spans="2:17" ht="14.45">
      <c r="B52" s="70" t="s">
        <v>81</v>
      </c>
      <c r="C52" s="71">
        <v>582</v>
      </c>
      <c r="D52" s="71">
        <v>576</v>
      </c>
      <c r="E52" s="71">
        <v>559</v>
      </c>
      <c r="F52" s="71">
        <v>509</v>
      </c>
      <c r="G52" s="71">
        <v>489</v>
      </c>
      <c r="H52" s="71">
        <v>470</v>
      </c>
      <c r="I52" s="71">
        <v>435</v>
      </c>
      <c r="J52" s="71">
        <v>361</v>
      </c>
      <c r="K52" s="89"/>
    </row>
    <row r="53" spans="2:17" ht="14.45">
      <c r="B53" s="75" t="s">
        <v>82</v>
      </c>
      <c r="C53" s="76">
        <v>2202</v>
      </c>
      <c r="D53" s="76">
        <v>2184</v>
      </c>
      <c r="E53" s="76">
        <v>2141</v>
      </c>
      <c r="F53" s="76">
        <v>2067</v>
      </c>
      <c r="G53" s="76">
        <v>2009</v>
      </c>
      <c r="H53" s="76">
        <v>1931</v>
      </c>
      <c r="I53" s="85">
        <v>1794</v>
      </c>
      <c r="J53" s="85">
        <v>1357</v>
      </c>
      <c r="K53" s="89"/>
    </row>
    <row r="54" spans="2:17" ht="14.45">
      <c r="B54" s="40" t="s">
        <v>83</v>
      </c>
      <c r="C54" s="71">
        <v>61</v>
      </c>
      <c r="D54" s="71">
        <v>51</v>
      </c>
      <c r="E54" s="71">
        <v>52</v>
      </c>
      <c r="F54" s="71">
        <v>46</v>
      </c>
      <c r="G54" s="71">
        <v>51</v>
      </c>
      <c r="H54" s="71">
        <v>58</v>
      </c>
      <c r="I54" s="71">
        <v>52</v>
      </c>
      <c r="J54" s="71">
        <v>56</v>
      </c>
      <c r="K54" s="89"/>
    </row>
    <row r="55" spans="2:17" ht="14.45">
      <c r="C55" s="24"/>
    </row>
    <row r="56" spans="2:17" ht="14.45">
      <c r="B56" s="77" t="s">
        <v>84</v>
      </c>
    </row>
    <row r="57" spans="2:17" ht="18">
      <c r="B57" s="35"/>
    </row>
    <row r="58" spans="2:17" ht="40.5" customHeight="1">
      <c r="B58" s="101" t="s">
        <v>85</v>
      </c>
      <c r="C58" s="101"/>
      <c r="D58" s="101"/>
      <c r="E58" s="101"/>
      <c r="F58" s="101"/>
      <c r="G58" s="101"/>
      <c r="H58" s="101"/>
      <c r="I58" s="101"/>
      <c r="J58" s="101"/>
      <c r="K58" s="87"/>
      <c r="L58" s="87"/>
      <c r="M58" s="87"/>
      <c r="N58" s="87"/>
      <c r="O58" s="87"/>
      <c r="P58" s="87"/>
      <c r="Q58" s="87"/>
    </row>
    <row r="59" spans="2:17" ht="27.75" customHeight="1">
      <c r="B59" s="101" t="s">
        <v>86</v>
      </c>
      <c r="C59" s="101"/>
      <c r="D59" s="101"/>
      <c r="E59" s="101"/>
      <c r="F59" s="101"/>
      <c r="G59" s="101"/>
      <c r="H59" s="101"/>
      <c r="I59" s="101"/>
      <c r="J59" s="101"/>
    </row>
    <row r="60" spans="2:17" ht="29.45" customHeight="1">
      <c r="B60" s="102" t="s">
        <v>87</v>
      </c>
      <c r="C60" s="102"/>
      <c r="D60" s="102"/>
      <c r="E60" s="102"/>
      <c r="F60" s="102"/>
      <c r="G60" s="102"/>
      <c r="H60" s="102"/>
      <c r="I60" s="102"/>
      <c r="J60" s="102"/>
    </row>
    <row r="61" spans="2:17" ht="18" customHeight="1">
      <c r="B61" s="103" t="s">
        <v>88</v>
      </c>
      <c r="C61" s="103"/>
      <c r="D61" s="103"/>
      <c r="E61" s="103"/>
      <c r="F61" s="103"/>
      <c r="G61" s="103"/>
      <c r="H61" s="103"/>
      <c r="I61" s="103"/>
      <c r="J61" s="103"/>
    </row>
    <row r="62" spans="2:17" ht="43.5" customHeight="1">
      <c r="B62" s="99" t="s">
        <v>89</v>
      </c>
      <c r="C62" s="99"/>
      <c r="D62" s="99"/>
      <c r="E62" s="99"/>
      <c r="F62" s="99"/>
      <c r="G62" s="99"/>
      <c r="H62" s="99"/>
      <c r="I62" s="99"/>
      <c r="J62" s="99"/>
    </row>
    <row r="63" spans="2:17" ht="48" customHeight="1">
      <c r="B63" s="28"/>
    </row>
    <row r="64" spans="2:17" ht="43.9" customHeight="1"/>
    <row r="66" spans="2:2" ht="14.45">
      <c r="B66" s="28"/>
    </row>
  </sheetData>
  <mergeCells count="6">
    <mergeCell ref="B62:J62"/>
    <mergeCell ref="B8:O8"/>
    <mergeCell ref="B58:J58"/>
    <mergeCell ref="B59:J59"/>
    <mergeCell ref="B60:J60"/>
    <mergeCell ref="B61:J61"/>
  </mergeCells>
  <phoneticPr fontId="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6FEE-9473-42CA-A026-0A138CE8BA55}">
  <dimension ref="A1:P62"/>
  <sheetViews>
    <sheetView zoomScaleNormal="100" workbookViewId="0"/>
  </sheetViews>
  <sheetFormatPr defaultColWidth="9.140625" defaultRowHeight="14.1"/>
  <cols>
    <col min="1" max="1" width="3.28515625" style="34" customWidth="1"/>
    <col min="2" max="2" width="36.140625" style="34" customWidth="1"/>
    <col min="3" max="9" width="12.5703125" style="34" customWidth="1"/>
    <col min="10" max="10" width="12.42578125" style="34" customWidth="1"/>
    <col min="11" max="11" width="12.7109375" style="34" customWidth="1"/>
    <col min="12" max="12" width="12.5703125" style="34" customWidth="1"/>
    <col min="13" max="13" width="12.42578125" style="34" customWidth="1"/>
    <col min="14" max="14" width="12.7109375" style="34" customWidth="1"/>
    <col min="15" max="16384" width="9.140625" style="34"/>
  </cols>
  <sheetData>
    <row r="1" spans="1:16" s="32" customFormat="1" ht="12.6">
      <c r="A1" s="31" t="s">
        <v>90</v>
      </c>
      <c r="B1" s="31"/>
    </row>
    <row r="2" spans="1:16" s="32" customFormat="1" ht="12.6">
      <c r="A2" s="31"/>
      <c r="B2" s="31"/>
    </row>
    <row r="3" spans="1:16" s="32" customFormat="1" ht="12.6">
      <c r="A3" s="31"/>
      <c r="B3" s="31"/>
    </row>
    <row r="4" spans="1:16" s="32" customFormat="1" ht="50.25" customHeight="1">
      <c r="A4" s="31"/>
      <c r="B4" s="31"/>
    </row>
    <row r="5" spans="1:16" s="32" customFormat="1" ht="18" customHeight="1">
      <c r="A5" s="31"/>
      <c r="B5" s="31"/>
    </row>
    <row r="6" spans="1:16" s="32" customFormat="1" ht="22.5">
      <c r="A6" s="31"/>
      <c r="B6" s="33" t="s">
        <v>91</v>
      </c>
    </row>
    <row r="7" spans="1:16" s="32" customFormat="1" ht="15.75" customHeight="1"/>
    <row r="8" spans="1:16" ht="21">
      <c r="B8" s="86" t="s">
        <v>92</v>
      </c>
    </row>
    <row r="9" spans="1:16" ht="18">
      <c r="B9" s="35"/>
      <c r="C9" s="58"/>
      <c r="D9" s="58"/>
      <c r="E9" s="58"/>
      <c r="F9" s="58"/>
      <c r="G9" s="58"/>
      <c r="H9" s="58"/>
    </row>
    <row r="10" spans="1:16">
      <c r="C10" s="58"/>
      <c r="D10" s="58"/>
      <c r="E10" s="58"/>
      <c r="F10" s="58"/>
      <c r="G10" s="58"/>
      <c r="H10" s="58"/>
    </row>
    <row r="11" spans="1:16" ht="13.9" customHeight="1">
      <c r="B11" s="36"/>
      <c r="C11" s="110" t="s">
        <v>38</v>
      </c>
      <c r="D11" s="106"/>
      <c r="E11" s="107"/>
      <c r="F11" s="105" t="s">
        <v>39</v>
      </c>
      <c r="G11" s="106"/>
      <c r="H11" s="107"/>
      <c r="I11" s="105" t="s">
        <v>40</v>
      </c>
      <c r="J11" s="106"/>
      <c r="K11" s="107"/>
      <c r="L11" s="105" t="s">
        <v>41</v>
      </c>
      <c r="M11" s="106"/>
      <c r="N11" s="107"/>
    </row>
    <row r="12" spans="1:16" ht="15.6" customHeight="1">
      <c r="B12" s="37"/>
      <c r="C12" s="59" t="s">
        <v>93</v>
      </c>
      <c r="D12" s="26" t="s">
        <v>94</v>
      </c>
      <c r="E12" s="60" t="s">
        <v>95</v>
      </c>
      <c r="F12" s="59" t="s">
        <v>93</v>
      </c>
      <c r="G12" s="26" t="s">
        <v>94</v>
      </c>
      <c r="H12" s="60" t="s">
        <v>95</v>
      </c>
      <c r="I12" s="59" t="s">
        <v>93</v>
      </c>
      <c r="J12" s="26" t="s">
        <v>94</v>
      </c>
      <c r="K12" s="60" t="s">
        <v>95</v>
      </c>
      <c r="L12" s="59" t="s">
        <v>93</v>
      </c>
      <c r="M12" s="26" t="s">
        <v>94</v>
      </c>
      <c r="N12" s="60" t="s">
        <v>95</v>
      </c>
    </row>
    <row r="13" spans="1:16" ht="13.9" customHeight="1">
      <c r="B13" s="38" t="s">
        <v>42</v>
      </c>
      <c r="C13" s="15">
        <v>28161</v>
      </c>
      <c r="D13" s="15">
        <v>1315</v>
      </c>
      <c r="E13" s="15">
        <v>29476</v>
      </c>
      <c r="F13" s="15">
        <v>27785</v>
      </c>
      <c r="G13" s="15">
        <v>1341</v>
      </c>
      <c r="H13" s="80">
        <f>SUM(F13:G13)</f>
        <v>29126</v>
      </c>
      <c r="I13" s="15">
        <v>27220</v>
      </c>
      <c r="J13" s="15">
        <v>1424</v>
      </c>
      <c r="K13" s="80">
        <f>SUM(I13:J13)</f>
        <v>28644</v>
      </c>
      <c r="L13" s="15">
        <v>26567</v>
      </c>
      <c r="M13" s="15">
        <v>1448</v>
      </c>
      <c r="N13" s="80">
        <f>SUM(L13:M13)</f>
        <v>28015</v>
      </c>
    </row>
    <row r="14" spans="1:16" ht="13.9" customHeight="1">
      <c r="B14" s="39"/>
      <c r="C14" s="61"/>
      <c r="D14" s="61"/>
      <c r="E14" s="62"/>
      <c r="F14" s="61"/>
      <c r="G14" s="61"/>
      <c r="H14" s="62"/>
      <c r="I14" s="61"/>
      <c r="J14" s="61"/>
      <c r="K14" s="62"/>
      <c r="L14" s="61"/>
      <c r="M14" s="61"/>
      <c r="N14" s="62"/>
    </row>
    <row r="15" spans="1:16" ht="14.25">
      <c r="B15" s="40" t="s">
        <v>96</v>
      </c>
      <c r="C15" s="27">
        <v>2539</v>
      </c>
      <c r="D15" s="27">
        <v>102</v>
      </c>
      <c r="E15" s="63">
        <v>2641</v>
      </c>
      <c r="F15" s="71">
        <v>2541</v>
      </c>
      <c r="G15" s="27">
        <v>93</v>
      </c>
      <c r="H15" s="63">
        <v>2634</v>
      </c>
      <c r="I15" s="71">
        <v>2535</v>
      </c>
      <c r="J15" s="27">
        <v>93</v>
      </c>
      <c r="K15" s="63">
        <v>2628</v>
      </c>
      <c r="L15" s="71">
        <v>2518</v>
      </c>
      <c r="M15" s="27">
        <v>93</v>
      </c>
      <c r="N15" s="63">
        <v>2611</v>
      </c>
      <c r="O15" s="90"/>
      <c r="P15" s="91"/>
    </row>
    <row r="16" spans="1:16" ht="14.25">
      <c r="B16" s="40" t="s">
        <v>97</v>
      </c>
      <c r="C16" s="27">
        <v>265</v>
      </c>
      <c r="D16" s="27">
        <v>114</v>
      </c>
      <c r="E16" s="63">
        <v>379</v>
      </c>
      <c r="F16" s="71">
        <v>245</v>
      </c>
      <c r="G16" s="27">
        <v>118</v>
      </c>
      <c r="H16" s="63">
        <v>363</v>
      </c>
      <c r="I16" s="71">
        <v>240</v>
      </c>
      <c r="J16" s="27">
        <v>118</v>
      </c>
      <c r="K16" s="63">
        <v>358</v>
      </c>
      <c r="L16" s="71">
        <v>320</v>
      </c>
      <c r="M16" s="27">
        <v>118</v>
      </c>
      <c r="N16" s="63">
        <v>438</v>
      </c>
      <c r="O16" s="90"/>
      <c r="P16" s="91"/>
    </row>
    <row r="17" spans="2:16" ht="14.25">
      <c r="B17" s="40" t="s">
        <v>98</v>
      </c>
      <c r="C17" s="27">
        <v>623</v>
      </c>
      <c r="D17" s="27">
        <v>211</v>
      </c>
      <c r="E17" s="63">
        <v>834</v>
      </c>
      <c r="F17" s="71">
        <v>591</v>
      </c>
      <c r="G17" s="27">
        <v>211</v>
      </c>
      <c r="H17" s="63">
        <v>802</v>
      </c>
      <c r="I17" s="71">
        <v>599</v>
      </c>
      <c r="J17" s="27">
        <v>213</v>
      </c>
      <c r="K17" s="63">
        <v>812</v>
      </c>
      <c r="L17" s="71">
        <v>581</v>
      </c>
      <c r="M17" s="27">
        <v>213</v>
      </c>
      <c r="N17" s="63">
        <v>794</v>
      </c>
      <c r="O17" s="90"/>
      <c r="P17" s="91"/>
    </row>
    <row r="18" spans="2:16" ht="14.25">
      <c r="B18" s="40" t="s">
        <v>99</v>
      </c>
      <c r="C18" s="27">
        <v>1798</v>
      </c>
      <c r="D18" s="27">
        <v>83</v>
      </c>
      <c r="E18" s="63">
        <v>1881</v>
      </c>
      <c r="F18" s="71">
        <v>1762</v>
      </c>
      <c r="G18" s="27">
        <v>101</v>
      </c>
      <c r="H18" s="63">
        <v>1863</v>
      </c>
      <c r="I18" s="71">
        <v>1742</v>
      </c>
      <c r="J18" s="27">
        <v>130</v>
      </c>
      <c r="K18" s="63">
        <v>1872</v>
      </c>
      <c r="L18" s="71">
        <v>1716</v>
      </c>
      <c r="M18" s="27">
        <v>130</v>
      </c>
      <c r="N18" s="63">
        <v>1846</v>
      </c>
      <c r="O18" s="90"/>
      <c r="P18" s="91"/>
    </row>
    <row r="19" spans="2:16" ht="14.25">
      <c r="B19" s="40" t="s">
        <v>100</v>
      </c>
      <c r="C19" s="27">
        <v>1170</v>
      </c>
      <c r="D19" s="27">
        <v>5</v>
      </c>
      <c r="E19" s="63">
        <v>1175</v>
      </c>
      <c r="F19" s="71">
        <v>1160</v>
      </c>
      <c r="G19" s="27">
        <v>5</v>
      </c>
      <c r="H19" s="63">
        <v>1165</v>
      </c>
      <c r="I19" s="71">
        <v>1135</v>
      </c>
      <c r="J19" s="27">
        <v>5</v>
      </c>
      <c r="K19" s="63">
        <v>1140</v>
      </c>
      <c r="L19" s="71">
        <v>1107</v>
      </c>
      <c r="M19" s="27">
        <v>5</v>
      </c>
      <c r="N19" s="63">
        <v>1112</v>
      </c>
      <c r="O19" s="90"/>
      <c r="P19" s="91"/>
    </row>
    <row r="20" spans="2:16" ht="14.25">
      <c r="B20" s="40" t="s">
        <v>101</v>
      </c>
      <c r="C20" s="27">
        <v>2879</v>
      </c>
      <c r="D20" s="27">
        <v>75</v>
      </c>
      <c r="E20" s="63">
        <v>2954</v>
      </c>
      <c r="F20" s="71">
        <v>2847</v>
      </c>
      <c r="G20" s="27">
        <v>75</v>
      </c>
      <c r="H20" s="63">
        <v>2922</v>
      </c>
      <c r="I20" s="71">
        <v>2812</v>
      </c>
      <c r="J20" s="27">
        <v>75</v>
      </c>
      <c r="K20" s="63">
        <v>2887</v>
      </c>
      <c r="L20" s="71">
        <v>2786</v>
      </c>
      <c r="M20" s="27">
        <v>75</v>
      </c>
      <c r="N20" s="63">
        <v>2861</v>
      </c>
      <c r="O20" s="90"/>
      <c r="P20" s="91"/>
    </row>
    <row r="21" spans="2:16" ht="14.25">
      <c r="B21" s="40" t="s">
        <v>102</v>
      </c>
      <c r="C21" s="27">
        <v>8521</v>
      </c>
      <c r="D21" s="27">
        <v>64</v>
      </c>
      <c r="E21" s="63">
        <v>8585</v>
      </c>
      <c r="F21" s="71">
        <v>8438</v>
      </c>
      <c r="G21" s="27">
        <v>64</v>
      </c>
      <c r="H21" s="63">
        <v>8502</v>
      </c>
      <c r="I21" s="71">
        <v>8230</v>
      </c>
      <c r="J21" s="27">
        <v>64</v>
      </c>
      <c r="K21" s="63">
        <v>8294</v>
      </c>
      <c r="L21" s="71">
        <v>8129</v>
      </c>
      <c r="M21" s="27">
        <v>85</v>
      </c>
      <c r="N21" s="63">
        <v>8214</v>
      </c>
      <c r="O21" s="90"/>
      <c r="P21" s="91"/>
    </row>
    <row r="22" spans="2:16" ht="14.25">
      <c r="B22" s="40" t="s">
        <v>103</v>
      </c>
      <c r="C22" s="27">
        <v>817</v>
      </c>
      <c r="D22" s="27">
        <v>105</v>
      </c>
      <c r="E22" s="63">
        <v>922</v>
      </c>
      <c r="F22" s="71">
        <v>773</v>
      </c>
      <c r="G22" s="27">
        <v>105</v>
      </c>
      <c r="H22" s="63">
        <v>878</v>
      </c>
      <c r="I22" s="71">
        <v>758</v>
      </c>
      <c r="J22" s="27">
        <v>102</v>
      </c>
      <c r="K22" s="63">
        <v>860</v>
      </c>
      <c r="L22" s="71">
        <v>744</v>
      </c>
      <c r="M22" s="27">
        <v>105</v>
      </c>
      <c r="N22" s="63">
        <v>849</v>
      </c>
      <c r="O22" s="90"/>
      <c r="P22" s="91"/>
    </row>
    <row r="23" spans="2:16" ht="14.25">
      <c r="B23" s="40" t="s">
        <v>104</v>
      </c>
      <c r="C23" s="27">
        <v>3030</v>
      </c>
      <c r="D23" s="27">
        <v>2</v>
      </c>
      <c r="E23" s="63">
        <v>3032</v>
      </c>
      <c r="F23" s="71">
        <v>3002</v>
      </c>
      <c r="G23" s="27">
        <v>2</v>
      </c>
      <c r="H23" s="63">
        <v>3004</v>
      </c>
      <c r="I23" s="71">
        <v>2956</v>
      </c>
      <c r="J23" s="27">
        <v>2</v>
      </c>
      <c r="K23" s="63">
        <v>2958</v>
      </c>
      <c r="L23" s="71">
        <v>2977</v>
      </c>
      <c r="M23" s="27">
        <v>2</v>
      </c>
      <c r="N23" s="63">
        <v>2979</v>
      </c>
      <c r="O23" s="90"/>
      <c r="P23" s="91"/>
    </row>
    <row r="24" spans="2:16" ht="14.25">
      <c r="B24" s="40" t="s">
        <v>105</v>
      </c>
      <c r="C24" s="27">
        <v>4316</v>
      </c>
      <c r="D24" s="27">
        <v>254</v>
      </c>
      <c r="E24" s="63">
        <v>4570</v>
      </c>
      <c r="F24" s="71">
        <v>4299</v>
      </c>
      <c r="G24" s="27">
        <v>254</v>
      </c>
      <c r="H24" s="63">
        <v>4553</v>
      </c>
      <c r="I24" s="71">
        <v>4230</v>
      </c>
      <c r="J24" s="27">
        <v>307</v>
      </c>
      <c r="K24" s="63">
        <v>4537</v>
      </c>
      <c r="L24" s="71">
        <v>4139</v>
      </c>
      <c r="M24" s="27">
        <v>307</v>
      </c>
      <c r="N24" s="63">
        <v>4446</v>
      </c>
      <c r="O24" s="90"/>
      <c r="P24" s="91"/>
    </row>
    <row r="25" spans="2:16" ht="14.25">
      <c r="B25" s="40" t="s">
        <v>106</v>
      </c>
      <c r="C25" s="27">
        <v>31</v>
      </c>
      <c r="D25" s="27">
        <v>2</v>
      </c>
      <c r="E25" s="63">
        <v>33</v>
      </c>
      <c r="F25" s="71">
        <v>30</v>
      </c>
      <c r="G25" s="27">
        <v>2</v>
      </c>
      <c r="H25" s="63">
        <v>32</v>
      </c>
      <c r="I25" s="71">
        <v>30</v>
      </c>
      <c r="J25" s="27">
        <v>4</v>
      </c>
      <c r="K25" s="63">
        <v>34</v>
      </c>
      <c r="L25" s="71">
        <v>29</v>
      </c>
      <c r="M25" s="27">
        <v>4</v>
      </c>
      <c r="N25" s="63">
        <v>33</v>
      </c>
      <c r="O25" s="90"/>
      <c r="P25" s="91"/>
    </row>
    <row r="26" spans="2:16" ht="14.25">
      <c r="B26" s="40" t="s">
        <v>107</v>
      </c>
      <c r="C26" s="27">
        <v>102</v>
      </c>
      <c r="D26" s="27">
        <v>0</v>
      </c>
      <c r="E26" s="63">
        <v>102</v>
      </c>
      <c r="F26" s="71">
        <v>99</v>
      </c>
      <c r="G26" s="27">
        <v>0</v>
      </c>
      <c r="H26" s="63">
        <v>99</v>
      </c>
      <c r="I26" s="71">
        <v>98</v>
      </c>
      <c r="J26" s="27">
        <v>0</v>
      </c>
      <c r="K26" s="63">
        <v>98</v>
      </c>
      <c r="L26" s="71">
        <v>97</v>
      </c>
      <c r="M26" s="27">
        <v>0</v>
      </c>
      <c r="N26" s="63">
        <v>97</v>
      </c>
      <c r="O26" s="90"/>
      <c r="P26" s="91"/>
    </row>
    <row r="27" spans="2:16" ht="14.25">
      <c r="B27" s="40" t="s">
        <v>108</v>
      </c>
      <c r="C27" s="27">
        <v>2009</v>
      </c>
      <c r="D27" s="27">
        <v>298</v>
      </c>
      <c r="E27" s="78">
        <v>2307</v>
      </c>
      <c r="F27" s="81">
        <v>1931</v>
      </c>
      <c r="G27" s="27">
        <v>311</v>
      </c>
      <c r="H27" s="63">
        <v>2242</v>
      </c>
      <c r="I27" s="81">
        <v>1794</v>
      </c>
      <c r="J27" s="27">
        <v>311</v>
      </c>
      <c r="K27" s="63">
        <v>2105</v>
      </c>
      <c r="L27" s="81">
        <v>1357</v>
      </c>
      <c r="M27" s="27">
        <v>311</v>
      </c>
      <c r="N27" s="63">
        <v>1668</v>
      </c>
      <c r="O27" s="90"/>
      <c r="P27" s="91"/>
    </row>
    <row r="28" spans="2:16" ht="14.25">
      <c r="B28" s="41" t="s">
        <v>109</v>
      </c>
      <c r="C28" s="27">
        <v>10</v>
      </c>
      <c r="D28" s="27">
        <v>0</v>
      </c>
      <c r="E28" s="63">
        <v>10</v>
      </c>
      <c r="F28" s="82">
        <v>9</v>
      </c>
      <c r="G28" s="27">
        <v>0</v>
      </c>
      <c r="H28" s="79">
        <v>9</v>
      </c>
      <c r="I28" s="82">
        <v>9</v>
      </c>
      <c r="J28" s="27">
        <v>0</v>
      </c>
      <c r="K28" s="79">
        <v>9</v>
      </c>
      <c r="L28" s="82">
        <v>11</v>
      </c>
      <c r="M28" s="27">
        <v>0</v>
      </c>
      <c r="N28" s="63">
        <v>11</v>
      </c>
      <c r="O28" s="90"/>
      <c r="P28" s="91"/>
    </row>
    <row r="29" spans="2:16">
      <c r="B29" s="42" t="s">
        <v>83</v>
      </c>
      <c r="C29" s="43">
        <v>51</v>
      </c>
      <c r="D29" s="43"/>
      <c r="E29" s="44">
        <v>51</v>
      </c>
      <c r="F29" s="71">
        <v>58</v>
      </c>
      <c r="G29" s="43"/>
      <c r="H29" s="63">
        <v>58</v>
      </c>
      <c r="I29" s="71">
        <v>52</v>
      </c>
      <c r="J29" s="43"/>
      <c r="K29" s="63">
        <v>52</v>
      </c>
      <c r="L29" s="71">
        <v>56</v>
      </c>
      <c r="M29" s="43"/>
      <c r="N29" s="88">
        <v>56</v>
      </c>
      <c r="O29" s="90"/>
      <c r="P29" s="91"/>
    </row>
    <row r="30" spans="2:16">
      <c r="J30" s="64"/>
      <c r="M30" s="64"/>
    </row>
    <row r="31" spans="2:16" ht="26.25" customHeight="1">
      <c r="B31" s="111" t="s">
        <v>110</v>
      </c>
      <c r="C31" s="111"/>
      <c r="D31" s="111"/>
      <c r="E31" s="111"/>
      <c r="F31" s="111"/>
      <c r="G31" s="111"/>
      <c r="H31" s="111"/>
      <c r="I31" s="111"/>
      <c r="J31" s="111"/>
      <c r="K31" s="111"/>
    </row>
    <row r="32" spans="2:16" ht="14.45" customHeight="1">
      <c r="B32" s="57"/>
    </row>
    <row r="33" spans="2:14" ht="33.75" customHeight="1">
      <c r="B33" s="108" t="s">
        <v>85</v>
      </c>
      <c r="C33" s="108"/>
      <c r="D33" s="108"/>
      <c r="E33" s="108"/>
      <c r="F33" s="108"/>
      <c r="G33" s="108"/>
      <c r="H33" s="108"/>
      <c r="I33" s="108"/>
      <c r="J33" s="108"/>
      <c r="K33" s="108"/>
      <c r="L33" s="108"/>
      <c r="M33" s="108"/>
      <c r="N33" s="108"/>
    </row>
    <row r="34" spans="2:14" ht="29.45" customHeight="1">
      <c r="B34" s="102" t="s">
        <v>111</v>
      </c>
      <c r="C34" s="102"/>
      <c r="D34" s="102"/>
      <c r="E34" s="102"/>
      <c r="F34" s="102"/>
      <c r="G34" s="102"/>
      <c r="H34" s="102"/>
      <c r="I34" s="102"/>
      <c r="J34" s="102"/>
      <c r="K34" s="102"/>
      <c r="L34" s="102"/>
      <c r="M34" s="102"/>
      <c r="N34" s="102"/>
    </row>
    <row r="35" spans="2:14" ht="54" customHeight="1">
      <c r="B35" s="109" t="s">
        <v>112</v>
      </c>
      <c r="C35" s="109"/>
      <c r="D35" s="109"/>
      <c r="E35" s="109"/>
      <c r="F35" s="109"/>
      <c r="G35" s="109"/>
      <c r="H35" s="109"/>
      <c r="I35" s="109"/>
      <c r="J35" s="109"/>
      <c r="K35" s="109"/>
      <c r="L35" s="109"/>
      <c r="M35" s="109"/>
      <c r="N35" s="109"/>
    </row>
    <row r="36" spans="2:14" ht="28.5" customHeight="1">
      <c r="B36" s="101" t="s">
        <v>113</v>
      </c>
      <c r="C36" s="101"/>
      <c r="D36" s="101"/>
      <c r="E36" s="101"/>
      <c r="F36" s="101"/>
      <c r="G36" s="101"/>
      <c r="H36" s="101"/>
      <c r="I36" s="101"/>
      <c r="J36" s="101"/>
      <c r="K36" s="101"/>
      <c r="L36" s="101"/>
      <c r="M36" s="101"/>
      <c r="N36" s="101"/>
    </row>
    <row r="37" spans="2:14" ht="63.75" customHeight="1">
      <c r="B37" s="104" t="s">
        <v>114</v>
      </c>
      <c r="C37" s="104"/>
      <c r="D37" s="104"/>
      <c r="E37" s="104"/>
      <c r="F37" s="104"/>
      <c r="G37" s="104"/>
      <c r="H37" s="104"/>
      <c r="I37" s="104"/>
      <c r="J37" s="104"/>
      <c r="K37" s="104"/>
      <c r="L37" s="104"/>
      <c r="M37" s="104"/>
      <c r="N37" s="104"/>
    </row>
    <row r="38" spans="2:14" ht="18" customHeight="1">
      <c r="B38" s="104" t="s">
        <v>115</v>
      </c>
      <c r="C38" s="104"/>
      <c r="D38" s="104"/>
      <c r="E38" s="104"/>
      <c r="F38" s="104"/>
      <c r="G38" s="104"/>
      <c r="H38" s="104"/>
      <c r="I38" s="104"/>
      <c r="J38" s="104"/>
      <c r="K38" s="104"/>
      <c r="L38" s="104"/>
      <c r="M38" s="104"/>
      <c r="N38" s="104"/>
    </row>
    <row r="39" spans="2:14" ht="28.5" customHeight="1">
      <c r="B39" s="104" t="s">
        <v>116</v>
      </c>
      <c r="C39" s="104"/>
      <c r="D39" s="104"/>
      <c r="E39" s="104"/>
      <c r="F39" s="104"/>
      <c r="G39" s="104"/>
      <c r="H39" s="104"/>
      <c r="I39" s="104"/>
      <c r="J39" s="104"/>
      <c r="K39" s="104"/>
      <c r="L39" s="104"/>
      <c r="M39" s="104"/>
      <c r="N39" s="104"/>
    </row>
    <row r="40" spans="2:14" ht="42" customHeight="1">
      <c r="B40" s="104" t="s">
        <v>117</v>
      </c>
      <c r="C40" s="104"/>
      <c r="D40" s="104"/>
      <c r="E40" s="104"/>
      <c r="F40" s="104"/>
      <c r="G40" s="104"/>
      <c r="H40" s="104"/>
      <c r="I40" s="104"/>
      <c r="J40" s="104"/>
      <c r="K40" s="104"/>
      <c r="L40" s="104"/>
      <c r="M40" s="104"/>
      <c r="N40" s="104"/>
    </row>
    <row r="41" spans="2:14" ht="30" customHeight="1">
      <c r="B41" s="104" t="s">
        <v>118</v>
      </c>
      <c r="C41" s="104"/>
      <c r="D41" s="104"/>
      <c r="E41" s="104"/>
      <c r="F41" s="104"/>
      <c r="G41" s="104"/>
      <c r="H41" s="104"/>
      <c r="I41" s="104"/>
      <c r="J41" s="104"/>
      <c r="K41" s="104"/>
      <c r="L41" s="104"/>
      <c r="M41" s="104"/>
      <c r="N41" s="104"/>
    </row>
    <row r="42" spans="2:14">
      <c r="B42" s="42"/>
    </row>
    <row r="43" spans="2:14">
      <c r="B43" s="42"/>
    </row>
    <row r="44" spans="2:14">
      <c r="B44" s="42"/>
    </row>
    <row r="45" spans="2:14">
      <c r="B45" s="42"/>
    </row>
    <row r="46" spans="2:14">
      <c r="B46" s="42"/>
    </row>
    <row r="47" spans="2:14">
      <c r="B47" s="42"/>
    </row>
    <row r="48" spans="2:14">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ht="52.5" customHeight="1">
      <c r="B58" s="42"/>
    </row>
    <row r="59" spans="2:2" ht="27.75" customHeight="1">
      <c r="B59" s="42"/>
    </row>
    <row r="60" spans="2:2" ht="29.45" customHeight="1">
      <c r="B60" s="42"/>
    </row>
    <row r="62" spans="2:2" ht="55.5" customHeight="1"/>
  </sheetData>
  <mergeCells count="14">
    <mergeCell ref="L11:N11"/>
    <mergeCell ref="B33:N33"/>
    <mergeCell ref="B34:N34"/>
    <mergeCell ref="B35:N35"/>
    <mergeCell ref="B36:N36"/>
    <mergeCell ref="I11:K11"/>
    <mergeCell ref="F11:H11"/>
    <mergeCell ref="C11:E11"/>
    <mergeCell ref="B31:K31"/>
    <mergeCell ref="B37:N37"/>
    <mergeCell ref="B38:N38"/>
    <mergeCell ref="B39:N39"/>
    <mergeCell ref="B40:N40"/>
    <mergeCell ref="B41:N41"/>
  </mergeCells>
  <phoneticPr fontId="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1" ma:contentTypeDescription="Create a new document." ma:contentTypeScope="" ma:versionID="f0aea54ae8995357426f5c79c944516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a79843ed6418c6de83c5495adb8656d8"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element name="Assignedto" ma:index="18" nillable="true" ma:displayName="Assigned to" ma:format="Dropdown" ma:internalName="Assignedto">
      <xsd:simpleType>
        <xsd:restriction base="dms:Choice">
          <xsd:enumeration value="Nadia"/>
          <xsd:enumeration value="Femke"/>
          <xsd:enumeration value="Sophie"/>
          <xsd:enumeration value="Aman"/>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 2025</DatePublishing>
    <Stage xmlns="fa1df2c7-812e-4953-9f57-a850d3663b8e">Staged for PRA</Stage>
    <Documenttype xmlns="fa1df2c7-812e-4953-9f57-a850d3663b8e">Data</Documenttype>
    <Assignedto xmlns="fa1df2c7-812e-4953-9f57-a850d3663b8e">Femke</Assignedto>
  </documentManagement>
</p:properties>
</file>

<file path=customXml/itemProps1.xml><?xml version="1.0" encoding="utf-8"?>
<ds:datastoreItem xmlns:ds="http://schemas.openxmlformats.org/officeDocument/2006/customXml" ds:itemID="{15354A75-CE03-43AA-9063-DEA45A90C1D7}"/>
</file>

<file path=customXml/itemProps2.xml><?xml version="1.0" encoding="utf-8"?>
<ds:datastoreItem xmlns:ds="http://schemas.openxmlformats.org/officeDocument/2006/customXml" ds:itemID="{7FD9672C-A432-4E27-8E08-2F01CBE444E5}"/>
</file>

<file path=customXml/itemProps3.xml><?xml version="1.0" encoding="utf-8"?>
<ds:datastoreItem xmlns:ds="http://schemas.openxmlformats.org/officeDocument/2006/customXml" ds:itemID="{551632E5-0162-4696-AFB4-61F8E83F4BAC}"/>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Femke De Wit</cp:lastModifiedBy>
  <cp:revision/>
  <dcterms:created xsi:type="dcterms:W3CDTF">2015-09-11T11:17:04Z</dcterms:created>
  <dcterms:modified xsi:type="dcterms:W3CDTF">2025-09-23T09:46:55Z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